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3CAC152-FAB5-405D-866A-FA150E1F1A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che de pa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E67" i="1"/>
  <c r="D67" i="1"/>
  <c r="L40" i="1"/>
  <c r="G38" i="1"/>
  <c r="L37" i="1"/>
  <c r="L35" i="1"/>
  <c r="L34" i="1"/>
  <c r="L32" i="1"/>
  <c r="L30" i="1"/>
  <c r="L46" i="1" s="1"/>
  <c r="I25" i="1"/>
  <c r="G30" i="1" s="1"/>
  <c r="K58" i="1" l="1"/>
  <c r="G32" i="1"/>
  <c r="I26" i="1"/>
  <c r="G34" i="1" l="1"/>
  <c r="I34" i="1" s="1"/>
  <c r="G42" i="1"/>
  <c r="I42" i="1" s="1"/>
  <c r="G40" i="1"/>
  <c r="G35" i="1"/>
  <c r="I35" i="1" s="1"/>
  <c r="G39" i="1"/>
  <c r="G36" i="1"/>
  <c r="I36" i="1" s="1"/>
  <c r="I44" i="1"/>
  <c r="G41" i="1"/>
  <c r="I41" i="1" s="1"/>
  <c r="G54" i="1" l="1"/>
  <c r="K54" i="1" s="1"/>
  <c r="G45" i="1"/>
  <c r="I45" i="1" s="1"/>
  <c r="I46" i="1" s="1"/>
  <c r="K50" i="1" s="1"/>
  <c r="K56" i="1" l="1"/>
  <c r="K51" i="1"/>
</calcChain>
</file>

<file path=xl/sharedStrings.xml><?xml version="1.0" encoding="utf-8"?>
<sst xmlns="http://schemas.openxmlformats.org/spreadsheetml/2006/main" count="85" uniqueCount="79">
  <si>
    <t>BULLETIN DE PAIE</t>
  </si>
  <si>
    <t>ENTREPRISE</t>
  </si>
  <si>
    <t>Période du dd/mm/YYYY au dd/mm/YYYY</t>
  </si>
  <si>
    <t xml:space="preserve">Référence bulletin </t>
  </si>
  <si>
    <t>Date ancienneté</t>
  </si>
  <si>
    <t>Début contrat</t>
  </si>
  <si>
    <t>Conv. Coll.</t>
  </si>
  <si>
    <t>Code</t>
  </si>
  <si>
    <t>Libellé de la rubrique</t>
  </si>
  <si>
    <t>Cotisations salarié</t>
  </si>
  <si>
    <t>Cotisations employeur</t>
  </si>
  <si>
    <t>Base</t>
  </si>
  <si>
    <t>Taux</t>
  </si>
  <si>
    <t>Montant</t>
  </si>
  <si>
    <t>Salaire brut</t>
  </si>
  <si>
    <t>SALAIRE BRUT</t>
  </si>
  <si>
    <t>Santé</t>
  </si>
  <si>
    <t>A01</t>
  </si>
  <si>
    <t>Sécurité sociale-Maladie Maternité Invalidité Décès</t>
  </si>
  <si>
    <t>A03</t>
  </si>
  <si>
    <t>Complémentaire Santé</t>
  </si>
  <si>
    <t>B01</t>
  </si>
  <si>
    <t>ACCIDENTS DU TRAVAIL-MALADIES PROFESSIONNELLES</t>
  </si>
  <si>
    <t>RETRAITE</t>
  </si>
  <si>
    <t>C01</t>
  </si>
  <si>
    <t>Sécurité sociale plafonnée</t>
  </si>
  <si>
    <t>C02</t>
  </si>
  <si>
    <t>Sécurité sociale déplafonnée</t>
  </si>
  <si>
    <t>C05</t>
  </si>
  <si>
    <t>Complémentaire Tranche A</t>
  </si>
  <si>
    <t>D01</t>
  </si>
  <si>
    <t>FAMILLE</t>
  </si>
  <si>
    <t>ASSURANCE CHÔMAGE</t>
  </si>
  <si>
    <t>E01</t>
  </si>
  <si>
    <t>F01</t>
  </si>
  <si>
    <t>AUTRES CONTRIBUTIONS DUES PAR L’EMPLOYEUR</t>
  </si>
  <si>
    <t>H01</t>
  </si>
  <si>
    <t>CSG déductible de l’impôt sur le revenu</t>
  </si>
  <si>
    <t>I01</t>
  </si>
  <si>
    <t>CSG/CRDS non déductible de l’impôt sur le revenu</t>
  </si>
  <si>
    <t>J01</t>
  </si>
  <si>
    <t>EXONERATIONS DE COTISATIONS EMPLOYEUR</t>
  </si>
  <si>
    <t>IMP1</t>
  </si>
  <si>
    <t>Net Imposable</t>
  </si>
  <si>
    <t>PAS2018</t>
  </si>
  <si>
    <t>Retenue à la source</t>
  </si>
  <si>
    <t>COT1</t>
  </si>
  <si>
    <t>Total Cotisations</t>
  </si>
  <si>
    <t>NET A PAYER AVANT IMPÔT SUR LE REVENU</t>
  </si>
  <si>
    <t>dont évolution de la rémunération liée à la suppression des cotisations chômage et maladie</t>
  </si>
  <si>
    <t>Impôt sur le revenu</t>
  </si>
  <si>
    <t>Taux personnalisé</t>
  </si>
  <si>
    <t>Impôt sur le revenu prélevé à la source</t>
  </si>
  <si>
    <t>Domiciliation</t>
  </si>
  <si>
    <t>NET A PAYER</t>
  </si>
  <si>
    <t>IBAN</t>
  </si>
  <si>
    <t>Payé par virement le dd/mm/YYYY</t>
  </si>
  <si>
    <t>BIC</t>
  </si>
  <si>
    <t>Allégement de cotisations employeur</t>
  </si>
  <si>
    <t>Bénéficiaire</t>
  </si>
  <si>
    <t>Total versé par l'employeur</t>
  </si>
  <si>
    <t>CP En Cours</t>
  </si>
  <si>
    <t>CP Acquis</t>
  </si>
  <si>
    <t>RTT</t>
  </si>
  <si>
    <t>CSA</t>
  </si>
  <si>
    <t>CST</t>
  </si>
  <si>
    <t>Acquis</t>
  </si>
  <si>
    <t>Pris</t>
  </si>
  <si>
    <t>Solde</t>
  </si>
  <si>
    <t>Page 1/1</t>
  </si>
  <si>
    <t>Le document doit être conservé sans restriction de durée.</t>
  </si>
  <si>
    <t>Pour connaître les termes utilisés, veuillez consulter le site internet www.service-public.fr, dans la section "cotisations salariales".</t>
  </si>
  <si>
    <t>SIRET            :</t>
  </si>
  <si>
    <t>Adresse  :</t>
  </si>
  <si>
    <t>CP Ville :</t>
  </si>
  <si>
    <t>NAF     :</t>
  </si>
  <si>
    <t>N° sécurité sociale :</t>
  </si>
  <si>
    <t>Emploi :</t>
  </si>
  <si>
    <t>Brut1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</si>
</sst>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.00\ &quot;€&quot;"/>
    <numFmt numFmtId="166" formatCode="#,##0.000"/>
  </numFmts>
  <fonts count="17" x14ac:knownFonts="1">
    <font>
      <sz val="10"/>
      <color rgb="FF000000"/>
      <name val="Arial"/>
    </font>
    <font>
      <sz val="11"/>
      <color theme="1"/>
      <name val="Calibri"/>
    </font>
    <font>
      <u/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b/>
      <sz val="20"/>
      <color theme="1"/>
      <name val="Calibri"/>
    </font>
    <font>
      <b/>
      <sz val="16"/>
      <color theme="1"/>
      <name val="Calibri"/>
    </font>
    <font>
      <b/>
      <u/>
      <sz val="11"/>
      <color theme="1"/>
      <name val="Calibri"/>
    </font>
    <font>
      <u/>
      <sz val="11"/>
      <color theme="1"/>
      <name val="Calibri"/>
    </font>
    <font>
      <b/>
      <sz val="11"/>
      <name val="Arial"/>
    </font>
    <font>
      <sz val="10"/>
      <name val="Arial"/>
    </font>
    <font>
      <i/>
      <sz val="11"/>
      <name val="Arial"/>
    </font>
    <font>
      <sz val="10"/>
      <color theme="1"/>
      <name val="Calibri"/>
    </font>
    <font>
      <b/>
      <sz val="14"/>
      <color theme="1"/>
      <name val="Calibri"/>
    </font>
    <font>
      <sz val="9"/>
      <color theme="1"/>
      <name val="Calibri"/>
    </font>
    <font>
      <b/>
      <sz val="10"/>
      <name val="Arial"/>
    </font>
    <font>
      <sz val="10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7" tint="0.39997558519241921"/>
        <bgColor rgb="FFB7B7B7"/>
      </patternFill>
    </fill>
    <fill>
      <patternFill patternType="solid">
        <fgColor theme="7" tint="0.39997558519241921"/>
        <bgColor rgb="FFD8D8D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rgb="FFD8D8D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6" fillId="0" borderId="5" xfId="0" applyFont="1" applyBorder="1"/>
    <xf numFmtId="0" fontId="7" fillId="0" borderId="6" xfId="0" applyFont="1" applyBorder="1"/>
    <xf numFmtId="0" fontId="4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164" fontId="4" fillId="0" borderId="0" xfId="0" applyNumberFormat="1" applyFont="1"/>
    <xf numFmtId="2" fontId="4" fillId="0" borderId="16" xfId="0" applyNumberFormat="1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64" fontId="1" fillId="0" borderId="6" xfId="0" applyNumberFormat="1" applyFont="1" applyBorder="1"/>
    <xf numFmtId="164" fontId="1" fillId="0" borderId="0" xfId="0" applyNumberFormat="1" applyFont="1"/>
    <xf numFmtId="164" fontId="1" fillId="0" borderId="16" xfId="0" applyNumberFormat="1" applyFont="1" applyBorder="1"/>
    <xf numFmtId="0" fontId="3" fillId="0" borderId="22" xfId="0" applyFont="1" applyBorder="1"/>
    <xf numFmtId="0" fontId="1" fillId="0" borderId="0" xfId="0" applyFont="1" applyAlignment="1">
      <alignment horizontal="left"/>
    </xf>
    <xf numFmtId="165" fontId="1" fillId="0" borderId="10" xfId="0" applyNumberFormat="1" applyFont="1" applyBorder="1"/>
    <xf numFmtId="166" fontId="1" fillId="0" borderId="10" xfId="0" applyNumberFormat="1" applyFont="1" applyBorder="1"/>
    <xf numFmtId="0" fontId="1" fillId="0" borderId="18" xfId="0" applyFont="1" applyBorder="1"/>
    <xf numFmtId="4" fontId="3" fillId="0" borderId="10" xfId="0" applyNumberFormat="1" applyFont="1" applyBorder="1"/>
    <xf numFmtId="4" fontId="4" fillId="0" borderId="10" xfId="0" applyNumberFormat="1" applyFont="1" applyBorder="1"/>
    <xf numFmtId="4" fontId="1" fillId="0" borderId="10" xfId="0" applyNumberFormat="1" applyFont="1" applyBorder="1"/>
    <xf numFmtId="4" fontId="1" fillId="0" borderId="22" xfId="0" applyNumberFormat="1" applyFont="1" applyBorder="1"/>
    <xf numFmtId="0" fontId="9" fillId="0" borderId="22" xfId="0" applyFont="1" applyBorder="1"/>
    <xf numFmtId="0" fontId="4" fillId="0" borderId="0" xfId="0" applyFont="1" applyAlignment="1">
      <alignment horizontal="left"/>
    </xf>
    <xf numFmtId="166" fontId="4" fillId="0" borderId="10" xfId="0" applyNumberFormat="1" applyFont="1" applyBorder="1"/>
    <xf numFmtId="4" fontId="4" fillId="0" borderId="22" xfId="0" applyNumberFormat="1" applyFont="1" applyBorder="1"/>
    <xf numFmtId="10" fontId="3" fillId="0" borderId="10" xfId="0" applyNumberFormat="1" applyFont="1" applyBorder="1"/>
    <xf numFmtId="10" fontId="1" fillId="0" borderId="10" xfId="0" applyNumberFormat="1" applyFont="1" applyBorder="1"/>
    <xf numFmtId="4" fontId="11" fillId="0" borderId="10" xfId="0" applyNumberFormat="1" applyFont="1" applyBorder="1"/>
    <xf numFmtId="4" fontId="3" fillId="0" borderId="22" xfId="0" applyNumberFormat="1" applyFont="1" applyBorder="1"/>
    <xf numFmtId="4" fontId="12" fillId="0" borderId="0" xfId="0" applyNumberFormat="1" applyFont="1"/>
    <xf numFmtId="4" fontId="10" fillId="0" borderId="0" xfId="0" applyNumberFormat="1" applyFont="1"/>
    <xf numFmtId="0" fontId="3" fillId="0" borderId="10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3" fillId="0" borderId="24" xfId="0" applyFont="1" applyBorder="1"/>
    <xf numFmtId="0" fontId="1" fillId="0" borderId="24" xfId="0" applyFont="1" applyBorder="1"/>
    <xf numFmtId="0" fontId="1" fillId="0" borderId="24" xfId="0" applyFont="1" applyBorder="1" applyAlignment="1">
      <alignment horizontal="left"/>
    </xf>
    <xf numFmtId="4" fontId="1" fillId="0" borderId="25" xfId="0" applyNumberFormat="1" applyFont="1" applyBorder="1"/>
    <xf numFmtId="0" fontId="3" fillId="0" borderId="26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6" xfId="0" applyFont="1" applyBorder="1"/>
    <xf numFmtId="0" fontId="1" fillId="0" borderId="30" xfId="0" applyFont="1" applyBorder="1"/>
    <xf numFmtId="0" fontId="14" fillId="0" borderId="19" xfId="0" applyFont="1" applyBorder="1"/>
    <xf numFmtId="0" fontId="1" fillId="0" borderId="21" xfId="0" applyFont="1" applyBorder="1"/>
    <xf numFmtId="0" fontId="3" fillId="0" borderId="35" xfId="0" applyFont="1" applyBorder="1"/>
    <xf numFmtId="0" fontId="3" fillId="0" borderId="0" xfId="0" applyFont="1"/>
    <xf numFmtId="0" fontId="15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16" xfId="0" applyFont="1" applyBorder="1"/>
    <xf numFmtId="2" fontId="1" fillId="0" borderId="0" xfId="0" applyNumberFormat="1" applyFont="1" applyAlignment="1">
      <alignment horizontal="right"/>
    </xf>
    <xf numFmtId="0" fontId="3" fillId="0" borderId="21" xfId="0" applyFont="1" applyBorder="1"/>
    <xf numFmtId="0" fontId="1" fillId="0" borderId="23" xfId="0" applyFont="1" applyBorder="1"/>
    <xf numFmtId="2" fontId="3" fillId="0" borderId="23" xfId="0" applyNumberFormat="1" applyFont="1" applyBorder="1" applyAlignment="1">
      <alignment horizontal="right"/>
    </xf>
    <xf numFmtId="2" fontId="1" fillId="0" borderId="23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6" fillId="0" borderId="0" xfId="0" applyFont="1"/>
    <xf numFmtId="0" fontId="10" fillId="0" borderId="17" xfId="0" applyFont="1" applyBorder="1"/>
    <xf numFmtId="0" fontId="10" fillId="0" borderId="20" xfId="0" applyFont="1" applyBorder="1"/>
    <xf numFmtId="0" fontId="10" fillId="0" borderId="2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left"/>
    </xf>
    <xf numFmtId="4" fontId="1" fillId="0" borderId="2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16" xfId="0" applyNumberFormat="1" applyFont="1" applyBorder="1" applyAlignment="1">
      <alignment horizontal="center"/>
    </xf>
    <xf numFmtId="10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4" borderId="18" xfId="0" applyFont="1" applyFill="1" applyBorder="1"/>
    <xf numFmtId="0" fontId="4" fillId="5" borderId="6" xfId="0" applyFont="1" applyFill="1" applyBorder="1" applyAlignment="1">
      <alignment horizontal="center" vertical="center"/>
    </xf>
    <xf numFmtId="0" fontId="10" fillId="6" borderId="6" xfId="0" applyFont="1" applyFill="1" applyBorder="1"/>
    <xf numFmtId="0" fontId="10" fillId="6" borderId="7" xfId="0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/>
    </xf>
    <xf numFmtId="0" fontId="10" fillId="6" borderId="20" xfId="0" applyFont="1" applyFill="1" applyBorder="1"/>
    <xf numFmtId="0" fontId="10" fillId="6" borderId="21" xfId="0" applyFont="1" applyFill="1" applyBorder="1"/>
    <xf numFmtId="0" fontId="3" fillId="4" borderId="22" xfId="0" applyFont="1" applyFill="1" applyBorder="1"/>
    <xf numFmtId="0" fontId="10" fillId="6" borderId="16" xfId="0" applyFont="1" applyFill="1" applyBorder="1"/>
    <xf numFmtId="0" fontId="10" fillId="6" borderId="17" xfId="0" applyFont="1" applyFill="1" applyBorder="1"/>
    <xf numFmtId="0" fontId="4" fillId="5" borderId="1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/>
    </xf>
    <xf numFmtId="0" fontId="4" fillId="5" borderId="8" xfId="0" applyFont="1" applyFill="1" applyBorder="1"/>
    <xf numFmtId="0" fontId="1" fillId="5" borderId="1" xfId="0" applyFont="1" applyFill="1" applyBorder="1"/>
    <xf numFmtId="0" fontId="1" fillId="5" borderId="9" xfId="0" applyFont="1" applyFill="1" applyBorder="1"/>
    <xf numFmtId="0" fontId="1" fillId="5" borderId="8" xfId="0" applyFont="1" applyFill="1" applyBorder="1"/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13" fillId="5" borderId="26" xfId="0" applyFont="1" applyFill="1" applyBorder="1" applyAlignment="1">
      <alignment horizontal="left"/>
    </xf>
    <xf numFmtId="0" fontId="10" fillId="6" borderId="26" xfId="0" applyFont="1" applyFill="1" applyBorder="1"/>
    <xf numFmtId="0" fontId="10" fillId="6" borderId="27" xfId="0" applyFont="1" applyFill="1" applyBorder="1"/>
    <xf numFmtId="4" fontId="13" fillId="5" borderId="28" xfId="0" applyNumberFormat="1" applyFont="1" applyFill="1" applyBorder="1" applyAlignment="1">
      <alignment horizontal="center"/>
    </xf>
    <xf numFmtId="0" fontId="10" fillId="6" borderId="29" xfId="0" applyFont="1" applyFill="1" applyBorder="1"/>
    <xf numFmtId="0" fontId="1" fillId="5" borderId="26" xfId="0" applyFont="1" applyFill="1" applyBorder="1" applyAlignment="1">
      <alignment horizontal="left"/>
    </xf>
    <xf numFmtId="2" fontId="1" fillId="5" borderId="28" xfId="0" applyNumberFormat="1" applyFont="1" applyFill="1" applyBorder="1" applyAlignment="1">
      <alignment horizontal="center"/>
    </xf>
    <xf numFmtId="0" fontId="3" fillId="7" borderId="27" xfId="0" applyFont="1" applyFill="1" applyBorder="1"/>
    <xf numFmtId="0" fontId="1" fillId="7" borderId="31" xfId="0" applyFont="1" applyFill="1" applyBorder="1"/>
    <xf numFmtId="0" fontId="1" fillId="7" borderId="32" xfId="0" applyFont="1" applyFill="1" applyBorder="1"/>
    <xf numFmtId="0" fontId="1" fillId="7" borderId="28" xfId="0" applyFont="1" applyFill="1" applyBorder="1" applyAlignment="1">
      <alignment horizontal="center"/>
    </xf>
    <xf numFmtId="0" fontId="10" fillId="8" borderId="29" xfId="0" applyFont="1" applyFill="1" applyBorder="1"/>
    <xf numFmtId="0" fontId="4" fillId="8" borderId="23" xfId="0" applyFont="1" applyFill="1" applyBorder="1" applyAlignment="1">
      <alignment horizontal="center"/>
    </xf>
    <xf numFmtId="0" fontId="3" fillId="8" borderId="21" xfId="0" applyFont="1" applyFill="1" applyBorder="1"/>
    <xf numFmtId="0" fontId="3" fillId="8" borderId="22" xfId="0" applyFont="1" applyFill="1" applyBorder="1"/>
    <xf numFmtId="0" fontId="3" fillId="8" borderId="35" xfId="0" applyFont="1" applyFill="1" applyBorder="1"/>
    <xf numFmtId="0" fontId="1" fillId="8" borderId="5" xfId="0" applyFont="1" applyFill="1" applyBorder="1"/>
    <xf numFmtId="0" fontId="1" fillId="8" borderId="10" xfId="0" applyFont="1" applyFill="1" applyBorder="1"/>
    <xf numFmtId="0" fontId="1" fillId="8" borderId="15" xfId="0" applyFont="1" applyFill="1" applyBorder="1"/>
    <xf numFmtId="0" fontId="2" fillId="8" borderId="0" xfId="0" applyFont="1" applyFill="1"/>
    <xf numFmtId="0" fontId="1" fillId="8" borderId="11" xfId="0" applyFont="1" applyFill="1" applyBorder="1"/>
    <xf numFmtId="0" fontId="8" fillId="8" borderId="16" xfId="0" applyFont="1" applyFill="1" applyBorder="1"/>
    <xf numFmtId="0" fontId="1" fillId="8" borderId="16" xfId="0" applyFont="1" applyFill="1" applyBorder="1"/>
    <xf numFmtId="0" fontId="1" fillId="8" borderId="17" xfId="0" applyFont="1" applyFill="1" applyBorder="1"/>
    <xf numFmtId="0" fontId="9" fillId="8" borderId="22" xfId="0" applyFont="1" applyFill="1" applyBorder="1"/>
    <xf numFmtId="0" fontId="3" fillId="9" borderId="33" xfId="0" applyFont="1" applyFill="1" applyBorder="1"/>
    <xf numFmtId="0" fontId="1" fillId="9" borderId="33" xfId="0" applyFont="1" applyFill="1" applyBorder="1"/>
    <xf numFmtId="0" fontId="3" fillId="9" borderId="6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3" fillId="9" borderId="0" xfId="0" applyFont="1" applyFill="1" applyAlignment="1">
      <alignment horizontal="left"/>
    </xf>
    <xf numFmtId="0" fontId="1" fillId="9" borderId="0" xfId="0" applyFont="1" applyFill="1" applyAlignment="1">
      <alignment horizontal="left"/>
    </xf>
    <xf numFmtId="0" fontId="3" fillId="9" borderId="16" xfId="0" applyFont="1" applyFill="1" applyBorder="1" applyAlignment="1">
      <alignment horizontal="left"/>
    </xf>
    <xf numFmtId="0" fontId="1" fillId="9" borderId="16" xfId="0" applyFont="1" applyFill="1" applyBorder="1" applyAlignment="1">
      <alignment horizontal="left"/>
    </xf>
    <xf numFmtId="0" fontId="1" fillId="9" borderId="3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1"/>
  <sheetViews>
    <sheetView tabSelected="1" workbookViewId="0">
      <selection activeCell="B2" sqref="B2"/>
    </sheetView>
  </sheetViews>
  <sheetFormatPr defaultColWidth="14.42578125" defaultRowHeight="15" customHeight="1" x14ac:dyDescent="0.2"/>
  <cols>
    <col min="1" max="1" width="11.42578125" customWidth="1"/>
    <col min="2" max="2" width="8.5703125" customWidth="1"/>
    <col min="3" max="3" width="18.85546875" customWidth="1"/>
    <col min="4" max="4" width="13.5703125" customWidth="1"/>
    <col min="5" max="5" width="21.42578125" customWidth="1"/>
    <col min="6" max="12" width="13.5703125" customWidth="1"/>
    <col min="13" max="13" width="3.5703125" customWidth="1"/>
    <col min="14" max="26" width="11.42578125" customWidth="1"/>
  </cols>
  <sheetData>
    <row r="1" spans="1:26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8.25" customHeight="1" x14ac:dyDescent="0.25">
      <c r="A2" s="2"/>
      <c r="B2" s="2"/>
      <c r="C2" s="4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0.75" customHeight="1" x14ac:dyDescent="0.25">
      <c r="A3" s="2"/>
      <c r="B3" s="2"/>
      <c r="D3" s="2"/>
      <c r="E3" s="2"/>
      <c r="F3" s="2"/>
      <c r="G3" s="2"/>
      <c r="H3" s="2"/>
      <c r="I3" s="2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5"/>
      <c r="B4" s="5"/>
      <c r="H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5">
      <c r="A5" s="2"/>
      <c r="B5" s="2"/>
      <c r="H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.5" customHeight="1" x14ac:dyDescent="0.25">
      <c r="A6" s="2"/>
      <c r="B6" s="2"/>
      <c r="H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.5" customHeight="1" x14ac:dyDescent="0.4">
      <c r="A7" s="2"/>
      <c r="B7" s="2"/>
      <c r="C7" s="6" t="s">
        <v>0</v>
      </c>
      <c r="D7" s="7"/>
      <c r="E7" s="7"/>
      <c r="F7" s="7"/>
      <c r="G7" s="8"/>
      <c r="H7" s="2"/>
      <c r="I7" s="9" t="s">
        <v>1</v>
      </c>
      <c r="J7" s="10"/>
      <c r="K7" s="10"/>
      <c r="L7" s="1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"/>
      <c r="B8" s="2"/>
      <c r="C8" s="94" t="s">
        <v>2</v>
      </c>
      <c r="D8" s="95"/>
      <c r="E8" s="95"/>
      <c r="F8" s="95"/>
      <c r="G8" s="96"/>
      <c r="H8" s="2"/>
      <c r="I8" s="118" t="s">
        <v>73</v>
      </c>
      <c r="J8" s="120"/>
      <c r="K8" s="120"/>
      <c r="L8" s="12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2"/>
      <c r="C9" s="97" t="s">
        <v>3</v>
      </c>
      <c r="D9" s="95"/>
      <c r="E9" s="95"/>
      <c r="F9" s="95"/>
      <c r="G9" s="96"/>
      <c r="H9" s="2"/>
      <c r="I9" s="118" t="s">
        <v>74</v>
      </c>
      <c r="J9" s="120"/>
      <c r="K9" s="120"/>
      <c r="L9" s="12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"/>
      <c r="B10" s="2"/>
      <c r="C10" s="98"/>
      <c r="D10" s="99"/>
      <c r="E10" s="99"/>
      <c r="F10" s="99"/>
      <c r="G10" s="100"/>
      <c r="H10" s="2"/>
      <c r="I10" s="118"/>
      <c r="J10" s="120"/>
      <c r="K10" s="120"/>
      <c r="L10" s="12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"/>
      <c r="B11" s="2"/>
      <c r="C11" s="117" t="s">
        <v>76</v>
      </c>
      <c r="D11" s="14"/>
      <c r="E11" s="15"/>
      <c r="F11" s="15"/>
      <c r="G11" s="16"/>
      <c r="H11" s="2"/>
      <c r="I11" s="119" t="s">
        <v>72</v>
      </c>
      <c r="J11" s="122"/>
      <c r="K11" s="123" t="s">
        <v>75</v>
      </c>
      <c r="L11" s="12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"/>
      <c r="B12" s="2"/>
      <c r="C12" s="118"/>
      <c r="D12" s="2"/>
      <c r="E12" s="5"/>
      <c r="F12" s="5"/>
      <c r="G12" s="13"/>
      <c r="H12" s="2"/>
      <c r="I12" s="2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118" t="s">
        <v>77</v>
      </c>
      <c r="D13" s="2"/>
      <c r="E13" s="5"/>
      <c r="F13" s="5"/>
      <c r="G13" s="13"/>
      <c r="H13" s="2"/>
      <c r="I13" s="2"/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2"/>
      <c r="B14" s="2"/>
      <c r="C14" s="118" t="s">
        <v>4</v>
      </c>
      <c r="D14" s="2"/>
      <c r="E14" s="20"/>
      <c r="F14" s="20"/>
      <c r="G14" s="1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"/>
      <c r="B15" s="2"/>
      <c r="C15" s="118" t="s">
        <v>5</v>
      </c>
      <c r="D15" s="2"/>
      <c r="E15" s="20"/>
      <c r="F15" s="20"/>
      <c r="G15" s="1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"/>
      <c r="B16" s="2"/>
      <c r="C16" s="119"/>
      <c r="D16" s="18"/>
      <c r="E16" s="21"/>
      <c r="F16" s="21"/>
      <c r="G16" s="2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"/>
      <c r="B17" s="2"/>
      <c r="C17" s="117" t="s">
        <v>6</v>
      </c>
      <c r="D17" s="14"/>
      <c r="E17" s="23"/>
      <c r="F17" s="23"/>
      <c r="G17" s="16"/>
      <c r="H17" s="2"/>
      <c r="I17" s="2"/>
      <c r="J17" s="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"/>
      <c r="B18" s="2"/>
      <c r="C18" s="12"/>
      <c r="D18" s="2"/>
      <c r="E18" s="24"/>
      <c r="F18" s="24"/>
      <c r="G18" s="13"/>
      <c r="H18" s="2"/>
      <c r="I18" s="2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"/>
      <c r="B19" s="2"/>
      <c r="C19" s="17"/>
      <c r="D19" s="18"/>
      <c r="E19" s="25"/>
      <c r="F19" s="25"/>
      <c r="G19" s="19"/>
      <c r="H19" s="2"/>
      <c r="I19" s="2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"/>
      <c r="B20" s="2"/>
      <c r="C20" s="2"/>
      <c r="D20" s="2"/>
      <c r="E20" s="5"/>
      <c r="F20" s="5"/>
      <c r="G20" s="2"/>
      <c r="H20" s="2"/>
      <c r="I20" s="2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"/>
      <c r="B21" s="2"/>
      <c r="C21" s="2"/>
      <c r="D21" s="2"/>
      <c r="E21" s="5"/>
      <c r="F21" s="5"/>
      <c r="G21" s="2"/>
      <c r="H21" s="2"/>
      <c r="I21" s="2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"/>
      <c r="B22" s="81" t="s">
        <v>7</v>
      </c>
      <c r="C22" s="82" t="s">
        <v>8</v>
      </c>
      <c r="D22" s="83"/>
      <c r="E22" s="84"/>
      <c r="F22" s="85"/>
      <c r="G22" s="86" t="s">
        <v>9</v>
      </c>
      <c r="H22" s="87"/>
      <c r="I22" s="88"/>
      <c r="J22" s="86" t="s">
        <v>10</v>
      </c>
      <c r="K22" s="87"/>
      <c r="L22" s="8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2"/>
      <c r="B23" s="89"/>
      <c r="C23" s="90"/>
      <c r="D23" s="90"/>
      <c r="E23" s="91"/>
      <c r="F23" s="92"/>
      <c r="G23" s="93" t="s">
        <v>11</v>
      </c>
      <c r="H23" s="93" t="s">
        <v>12</v>
      </c>
      <c r="I23" s="93" t="s">
        <v>13</v>
      </c>
      <c r="J23" s="93" t="s">
        <v>11</v>
      </c>
      <c r="K23" s="93" t="s">
        <v>12</v>
      </c>
      <c r="L23" s="93" t="s">
        <v>13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2"/>
      <c r="B24" s="26"/>
      <c r="C24" s="72"/>
      <c r="D24" s="73"/>
      <c r="E24" s="73"/>
      <c r="F24" s="27"/>
      <c r="G24" s="28"/>
      <c r="H24" s="29"/>
      <c r="I24" s="28"/>
      <c r="J24" s="28"/>
      <c r="K24" s="29"/>
      <c r="L24" s="3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2"/>
      <c r="B25" s="26">
        <v>1001</v>
      </c>
      <c r="C25" s="72" t="s">
        <v>14</v>
      </c>
      <c r="D25" s="73"/>
      <c r="E25" s="73"/>
      <c r="F25" s="27"/>
      <c r="G25" s="31">
        <v>151.66999999999999</v>
      </c>
      <c r="H25" s="29">
        <v>10.25</v>
      </c>
      <c r="I25" s="32">
        <f>H25*G25</f>
        <v>1554.6174999999998</v>
      </c>
      <c r="J25" s="33"/>
      <c r="K25" s="29"/>
      <c r="L25" s="3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"/>
      <c r="B26" s="125" t="s">
        <v>78</v>
      </c>
      <c r="C26" s="74" t="s">
        <v>15</v>
      </c>
      <c r="D26" s="73"/>
      <c r="E26" s="73"/>
      <c r="F26" s="36"/>
      <c r="G26" s="32"/>
      <c r="H26" s="37"/>
      <c r="I26" s="32">
        <f>I25</f>
        <v>1554.6174999999998</v>
      </c>
      <c r="J26" s="32"/>
      <c r="K26" s="37"/>
      <c r="L26" s="38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2"/>
      <c r="B27" s="26"/>
      <c r="C27" s="72"/>
      <c r="D27" s="73"/>
      <c r="E27" s="73"/>
      <c r="F27" s="27"/>
      <c r="G27" s="33"/>
      <c r="H27" s="29"/>
      <c r="I27" s="33"/>
      <c r="J27" s="33"/>
      <c r="K27" s="29"/>
      <c r="L27" s="3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"/>
      <c r="B28" s="26"/>
      <c r="C28" s="72"/>
      <c r="D28" s="73"/>
      <c r="E28" s="73"/>
      <c r="F28" s="27"/>
      <c r="G28" s="33"/>
      <c r="H28" s="29"/>
      <c r="I28" s="33"/>
      <c r="J28" s="33"/>
      <c r="K28" s="29"/>
      <c r="L28" s="3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"/>
      <c r="B29" s="26"/>
      <c r="C29" s="74" t="s">
        <v>16</v>
      </c>
      <c r="D29" s="73"/>
      <c r="E29" s="73"/>
      <c r="F29" s="36"/>
      <c r="G29" s="33"/>
      <c r="H29" s="29"/>
      <c r="I29" s="33"/>
      <c r="J29" s="33"/>
      <c r="K29" s="29"/>
      <c r="L29" s="3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2"/>
      <c r="B30" s="26" t="s">
        <v>17</v>
      </c>
      <c r="C30" s="72" t="s">
        <v>18</v>
      </c>
      <c r="D30" s="73"/>
      <c r="E30" s="73"/>
      <c r="F30" s="27"/>
      <c r="G30" s="33">
        <f>I25</f>
        <v>1554.6174999999998</v>
      </c>
      <c r="H30" s="39"/>
      <c r="I30" s="31"/>
      <c r="J30" s="33">
        <v>1554.6174999999998</v>
      </c>
      <c r="K30" s="39">
        <v>7.0000000000000007E-2</v>
      </c>
      <c r="L30" s="34">
        <f>J30*K30</f>
        <v>108.82322499999999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"/>
      <c r="B31" s="26" t="s">
        <v>19</v>
      </c>
      <c r="C31" s="72" t="s">
        <v>20</v>
      </c>
      <c r="D31" s="73"/>
      <c r="E31" s="73"/>
      <c r="F31" s="36"/>
      <c r="G31" s="33"/>
      <c r="H31" s="40"/>
      <c r="I31" s="41"/>
      <c r="J31" s="33"/>
      <c r="K31" s="40"/>
      <c r="L31" s="3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2"/>
      <c r="B32" s="26" t="s">
        <v>21</v>
      </c>
      <c r="C32" s="74" t="s">
        <v>22</v>
      </c>
      <c r="D32" s="73"/>
      <c r="E32" s="73"/>
      <c r="F32" s="27"/>
      <c r="G32" s="33">
        <f>I25</f>
        <v>1554.6174999999998</v>
      </c>
      <c r="H32" s="39"/>
      <c r="I32" s="42"/>
      <c r="J32" s="43">
        <v>1554.6175000000001</v>
      </c>
      <c r="K32" s="39">
        <v>8.9999999999999993E-3</v>
      </c>
      <c r="L32" s="34">
        <f>J32*K32</f>
        <v>13.991557499999999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2"/>
      <c r="B33" s="26"/>
      <c r="C33" s="74" t="s">
        <v>23</v>
      </c>
      <c r="D33" s="73"/>
      <c r="E33" s="73"/>
      <c r="F33" s="27"/>
      <c r="G33" s="31"/>
      <c r="H33" s="39"/>
      <c r="I33" s="42"/>
      <c r="J33" s="44"/>
      <c r="K33" s="39"/>
      <c r="L33" s="4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2"/>
      <c r="B34" s="26" t="s">
        <v>24</v>
      </c>
      <c r="C34" s="72" t="s">
        <v>25</v>
      </c>
      <c r="D34" s="73"/>
      <c r="E34" s="73"/>
      <c r="F34" s="27"/>
      <c r="G34" s="33">
        <f>I26</f>
        <v>1554.6174999999998</v>
      </c>
      <c r="H34" s="39">
        <v>6.9000000000000006E-2</v>
      </c>
      <c r="I34" s="34">
        <f t="shared" ref="I34:I36" si="0">H34*G34</f>
        <v>107.2686075</v>
      </c>
      <c r="J34" s="43">
        <v>1554.6175000000001</v>
      </c>
      <c r="K34" s="39">
        <v>8.5500000000000007E-2</v>
      </c>
      <c r="L34" s="34">
        <f t="shared" ref="L34:L35" si="1">J34*K34</f>
        <v>132.91979625000002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2"/>
      <c r="B35" s="26" t="s">
        <v>26</v>
      </c>
      <c r="C35" s="72" t="s">
        <v>27</v>
      </c>
      <c r="D35" s="73"/>
      <c r="E35" s="73"/>
      <c r="F35" s="27"/>
      <c r="G35" s="33">
        <f>I26</f>
        <v>1554.6174999999998</v>
      </c>
      <c r="H35" s="39">
        <v>4.0000000000000001E-3</v>
      </c>
      <c r="I35" s="34">
        <f t="shared" si="0"/>
        <v>6.2184699999999991</v>
      </c>
      <c r="J35" s="43">
        <v>1554.6175000000001</v>
      </c>
      <c r="K35" s="39">
        <v>1.9E-2</v>
      </c>
      <c r="L35" s="34">
        <f t="shared" si="1"/>
        <v>29.537732500000001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2"/>
      <c r="B36" s="26" t="s">
        <v>28</v>
      </c>
      <c r="C36" s="72" t="s">
        <v>29</v>
      </c>
      <c r="D36" s="73"/>
      <c r="E36" s="73"/>
      <c r="F36" s="36"/>
      <c r="G36" s="33">
        <f>I26</f>
        <v>1554.6174999999998</v>
      </c>
      <c r="H36" s="39">
        <v>4.0099999999999997E-2</v>
      </c>
      <c r="I36" s="34">
        <f t="shared" si="0"/>
        <v>62.340161749999986</v>
      </c>
      <c r="J36" s="44">
        <v>1554.6175000000001</v>
      </c>
      <c r="K36" s="39">
        <v>6.0100000000000001E-2</v>
      </c>
      <c r="L36" s="3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2"/>
      <c r="B37" s="26" t="s">
        <v>30</v>
      </c>
      <c r="C37" s="74" t="s">
        <v>31</v>
      </c>
      <c r="D37" s="73"/>
      <c r="E37" s="73"/>
      <c r="F37" s="27"/>
      <c r="G37" s="31">
        <v>1554.6174999999998</v>
      </c>
      <c r="H37" s="40"/>
      <c r="I37" s="42"/>
      <c r="J37" s="43">
        <v>1554.6175000000001</v>
      </c>
      <c r="K37" s="39">
        <v>3.4500000000000003E-2</v>
      </c>
      <c r="L37" s="34">
        <f>J37*K37</f>
        <v>53.634303750000008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2"/>
      <c r="B38" s="26"/>
      <c r="C38" s="74" t="s">
        <v>32</v>
      </c>
      <c r="D38" s="73"/>
      <c r="E38" s="73"/>
      <c r="F38" s="27"/>
      <c r="G38" s="33">
        <f>I30</f>
        <v>0</v>
      </c>
      <c r="H38" s="40"/>
      <c r="I38" s="34"/>
      <c r="J38" s="44"/>
      <c r="K38" s="39"/>
      <c r="L38" s="4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2"/>
      <c r="B39" s="26" t="s">
        <v>33</v>
      </c>
      <c r="C39" s="72" t="s">
        <v>32</v>
      </c>
      <c r="D39" s="73"/>
      <c r="E39" s="73"/>
      <c r="F39" s="36"/>
      <c r="G39" s="33">
        <f>I26</f>
        <v>1554.6174999999998</v>
      </c>
      <c r="H39" s="40"/>
      <c r="I39" s="34"/>
      <c r="J39" s="44">
        <v>1554.6175000000001</v>
      </c>
      <c r="K39" s="39">
        <v>4.2000000000000003E-2</v>
      </c>
      <c r="L39" s="3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2"/>
      <c r="B40" s="26" t="s">
        <v>34</v>
      </c>
      <c r="C40" s="74" t="s">
        <v>35</v>
      </c>
      <c r="D40" s="73"/>
      <c r="E40" s="73"/>
      <c r="F40" s="27"/>
      <c r="G40" s="33">
        <f>I26</f>
        <v>1554.6174999999998</v>
      </c>
      <c r="H40" s="39"/>
      <c r="I40" s="42"/>
      <c r="J40" s="43">
        <v>1554.6175000000001</v>
      </c>
      <c r="K40" s="39">
        <v>1.6400000000000001E-2</v>
      </c>
      <c r="L40" s="34">
        <f>J40*K40</f>
        <v>25.495727000000002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2"/>
      <c r="B41" s="26" t="s">
        <v>36</v>
      </c>
      <c r="C41" s="74" t="s">
        <v>37</v>
      </c>
      <c r="D41" s="73"/>
      <c r="E41" s="73"/>
      <c r="F41" s="27"/>
      <c r="G41" s="33">
        <f>I26</f>
        <v>1554.6174999999998</v>
      </c>
      <c r="H41" s="39">
        <v>6.8000000000000005E-2</v>
      </c>
      <c r="I41" s="34">
        <f>G41*H41</f>
        <v>105.71399</v>
      </c>
      <c r="J41" s="31"/>
      <c r="K41" s="39"/>
      <c r="L41" s="4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2"/>
      <c r="B42" s="26" t="s">
        <v>38</v>
      </c>
      <c r="C42" s="74" t="s">
        <v>39</v>
      </c>
      <c r="D42" s="73"/>
      <c r="E42" s="73"/>
      <c r="F42" s="27"/>
      <c r="G42" s="33">
        <f>I26</f>
        <v>1554.6174999999998</v>
      </c>
      <c r="H42" s="39">
        <v>2.9000000000000001E-2</v>
      </c>
      <c r="I42" s="34">
        <f>H42*G42</f>
        <v>45.083907499999995</v>
      </c>
      <c r="J42" s="44"/>
      <c r="K42" s="39"/>
      <c r="L42" s="4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2"/>
      <c r="B43" s="26" t="s">
        <v>40</v>
      </c>
      <c r="C43" s="74" t="s">
        <v>41</v>
      </c>
      <c r="D43" s="73"/>
      <c r="E43" s="73"/>
      <c r="F43" s="36"/>
      <c r="G43" s="33"/>
      <c r="H43" s="40"/>
      <c r="I43" s="34"/>
      <c r="J43" s="33"/>
      <c r="K43" s="40"/>
      <c r="L43" s="3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2"/>
      <c r="B44" s="35" t="s">
        <v>42</v>
      </c>
      <c r="C44" s="74" t="s">
        <v>43</v>
      </c>
      <c r="D44" s="73"/>
      <c r="E44" s="73"/>
      <c r="F44" s="27"/>
      <c r="G44" s="45"/>
      <c r="H44" s="39"/>
      <c r="I44" s="34">
        <f>I26-SUM(I34:I42)</f>
        <v>1227.9923632499999</v>
      </c>
      <c r="J44" s="44"/>
      <c r="K44" s="39"/>
      <c r="L44" s="4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"/>
      <c r="B45" s="26" t="s">
        <v>44</v>
      </c>
      <c r="C45" s="72" t="s">
        <v>45</v>
      </c>
      <c r="D45" s="73"/>
      <c r="E45" s="73"/>
      <c r="F45" s="27"/>
      <c r="G45" s="33">
        <f>I44</f>
        <v>1227.9923632499999</v>
      </c>
      <c r="H45" s="39">
        <v>0</v>
      </c>
      <c r="I45" s="34">
        <f>H45*G45</f>
        <v>0</v>
      </c>
      <c r="J45" s="31"/>
      <c r="K45" s="39"/>
      <c r="L45" s="4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"/>
      <c r="B46" s="35" t="s">
        <v>46</v>
      </c>
      <c r="C46" s="46" t="s">
        <v>47</v>
      </c>
      <c r="D46" s="27"/>
      <c r="E46" s="27"/>
      <c r="F46" s="27"/>
      <c r="G46" s="33"/>
      <c r="H46" s="40"/>
      <c r="I46" s="38">
        <f>SUM(I30:I45)-I44</f>
        <v>326.62513674999991</v>
      </c>
      <c r="J46" s="33"/>
      <c r="K46" s="40"/>
      <c r="L46" s="38">
        <f>SUM(L30:L45)</f>
        <v>364.40234200000003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"/>
      <c r="B47" s="26"/>
      <c r="C47" s="72"/>
      <c r="D47" s="73"/>
      <c r="E47" s="73"/>
      <c r="F47" s="27"/>
      <c r="G47" s="33"/>
      <c r="H47" s="29"/>
      <c r="I47" s="33"/>
      <c r="J47" s="33"/>
      <c r="K47" s="29"/>
      <c r="L47" s="3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5"/>
      <c r="B48" s="35"/>
      <c r="C48" s="46"/>
      <c r="D48" s="36"/>
      <c r="E48" s="36"/>
      <c r="F48" s="36"/>
      <c r="G48" s="32"/>
      <c r="H48" s="29"/>
      <c r="I48" s="32"/>
      <c r="J48" s="32"/>
      <c r="K48" s="37"/>
      <c r="L48" s="38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2"/>
      <c r="B49" s="26"/>
      <c r="C49" s="47"/>
      <c r="D49" s="48"/>
      <c r="E49" s="48"/>
      <c r="F49" s="49"/>
      <c r="G49" s="50"/>
      <c r="H49" s="50"/>
      <c r="I49" s="50"/>
      <c r="J49" s="50"/>
      <c r="K49" s="33"/>
      <c r="L49" s="3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"/>
      <c r="B50" s="26"/>
      <c r="C50" s="101" t="s">
        <v>48</v>
      </c>
      <c r="D50" s="102"/>
      <c r="E50" s="102"/>
      <c r="F50" s="102"/>
      <c r="G50" s="102"/>
      <c r="H50" s="102"/>
      <c r="I50" s="102"/>
      <c r="J50" s="103"/>
      <c r="K50" s="104">
        <f>I26-I46</f>
        <v>1227.9923632499999</v>
      </c>
      <c r="L50" s="10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2"/>
      <c r="B51" s="26"/>
      <c r="C51" s="106" t="s">
        <v>49</v>
      </c>
      <c r="D51" s="102"/>
      <c r="E51" s="102"/>
      <c r="F51" s="102"/>
      <c r="G51" s="102"/>
      <c r="H51" s="102"/>
      <c r="I51" s="102"/>
      <c r="J51" s="105"/>
      <c r="K51" s="107">
        <f>K50*0.019</f>
        <v>23.331854901749999</v>
      </c>
      <c r="L51" s="105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s="26"/>
      <c r="C52" s="51"/>
      <c r="D52" s="52"/>
      <c r="E52" s="52"/>
      <c r="F52" s="52"/>
      <c r="G52" s="53"/>
      <c r="H52" s="53"/>
      <c r="I52" s="53"/>
      <c r="J52" s="53"/>
      <c r="K52" s="53"/>
      <c r="L52" s="54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6"/>
      <c r="C53" s="108" t="s">
        <v>50</v>
      </c>
      <c r="D53" s="109"/>
      <c r="E53" s="109"/>
      <c r="F53" s="110"/>
      <c r="G53" s="111" t="s">
        <v>11</v>
      </c>
      <c r="H53" s="112"/>
      <c r="I53" s="111" t="s">
        <v>51</v>
      </c>
      <c r="J53" s="112"/>
      <c r="K53" s="111" t="s">
        <v>13</v>
      </c>
      <c r="L53" s="11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6"/>
      <c r="C54" s="126" t="s">
        <v>52</v>
      </c>
      <c r="D54" s="127"/>
      <c r="E54" s="127"/>
      <c r="F54" s="134"/>
      <c r="G54" s="77">
        <f>I44</f>
        <v>1227.9923632499999</v>
      </c>
      <c r="H54" s="69"/>
      <c r="I54" s="78">
        <v>0</v>
      </c>
      <c r="J54" s="69"/>
      <c r="K54" s="79">
        <f>G54*I54</f>
        <v>0</v>
      </c>
      <c r="L54" s="6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6"/>
      <c r="C55" s="128" t="s">
        <v>53</v>
      </c>
      <c r="D55" s="129"/>
      <c r="E55" s="129"/>
      <c r="F55" s="129"/>
      <c r="G55" s="14"/>
      <c r="H55" s="14"/>
      <c r="I55" s="80" t="s">
        <v>54</v>
      </c>
      <c r="J55" s="70"/>
      <c r="K55" s="70"/>
      <c r="L55" s="7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6"/>
      <c r="C56" s="130" t="s">
        <v>55</v>
      </c>
      <c r="D56" s="131"/>
      <c r="E56" s="131"/>
      <c r="F56" s="131"/>
      <c r="G56" s="2"/>
      <c r="H56" s="2"/>
      <c r="I56" s="55" t="s">
        <v>56</v>
      </c>
      <c r="J56" s="56"/>
      <c r="K56" s="75">
        <f>K50-K54</f>
        <v>1227.9923632499999</v>
      </c>
      <c r="L56" s="7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6"/>
      <c r="C57" s="130" t="s">
        <v>57</v>
      </c>
      <c r="D57" s="131"/>
      <c r="E57" s="131"/>
      <c r="F57" s="131"/>
      <c r="G57" s="2"/>
      <c r="H57" s="2"/>
      <c r="I57" s="55" t="s">
        <v>58</v>
      </c>
      <c r="J57" s="56"/>
      <c r="K57" s="75">
        <v>0</v>
      </c>
      <c r="L57" s="7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57"/>
      <c r="C58" s="132" t="s">
        <v>59</v>
      </c>
      <c r="D58" s="133"/>
      <c r="E58" s="133"/>
      <c r="F58" s="133"/>
      <c r="G58" s="18"/>
      <c r="H58" s="18"/>
      <c r="I58" s="55" t="s">
        <v>60</v>
      </c>
      <c r="J58" s="56"/>
      <c r="K58" s="75">
        <f>I25+L46</f>
        <v>1919.0198419999999</v>
      </c>
      <c r="L58" s="7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58"/>
      <c r="C59" s="2"/>
      <c r="D59" s="27"/>
      <c r="E59" s="27"/>
      <c r="F59" s="2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58"/>
      <c r="C60" s="58"/>
      <c r="D60" s="59"/>
      <c r="E60" s="59"/>
      <c r="F60" s="59"/>
      <c r="G60" s="59"/>
      <c r="H60" s="59"/>
      <c r="I60" s="59"/>
      <c r="J60" s="59"/>
      <c r="K60" s="59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58"/>
      <c r="C61" s="58"/>
      <c r="D61" s="60"/>
      <c r="E61" s="60"/>
      <c r="F61" s="60"/>
      <c r="G61" s="60"/>
      <c r="H61" s="60"/>
      <c r="I61" s="60"/>
      <c r="J61" s="60"/>
      <c r="K61" s="60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58"/>
      <c r="C62" s="58"/>
      <c r="D62" s="60"/>
      <c r="E62" s="60"/>
      <c r="F62" s="60"/>
      <c r="G62" s="60"/>
      <c r="H62" s="60"/>
      <c r="I62" s="60"/>
      <c r="J62" s="60"/>
      <c r="K62" s="60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61"/>
      <c r="C63" s="2"/>
      <c r="D63" s="62"/>
      <c r="E63" s="62"/>
      <c r="F63" s="62"/>
      <c r="G63" s="62"/>
      <c r="H63" s="62"/>
      <c r="I63" s="62"/>
      <c r="J63" s="62"/>
      <c r="K63" s="6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115"/>
      <c r="C64" s="63"/>
      <c r="D64" s="113" t="s">
        <v>61</v>
      </c>
      <c r="E64" s="113" t="s">
        <v>62</v>
      </c>
      <c r="F64" s="113" t="s">
        <v>63</v>
      </c>
      <c r="G64" s="113" t="s">
        <v>64</v>
      </c>
      <c r="H64" s="113" t="s">
        <v>65</v>
      </c>
      <c r="I64" s="64"/>
      <c r="J64" s="64"/>
      <c r="K64" s="6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115"/>
      <c r="C65" s="114" t="s">
        <v>66</v>
      </c>
      <c r="D65" s="65"/>
      <c r="E65" s="65"/>
      <c r="F65" s="65"/>
      <c r="G65" s="66"/>
      <c r="H65" s="66"/>
      <c r="I65" s="66"/>
      <c r="J65" s="66"/>
      <c r="K65" s="66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115"/>
      <c r="C66" s="114" t="s">
        <v>67</v>
      </c>
      <c r="D66" s="66"/>
      <c r="E66" s="66"/>
      <c r="F66" s="66"/>
      <c r="G66" s="66"/>
      <c r="H66" s="66"/>
      <c r="I66" s="66"/>
      <c r="J66" s="66"/>
      <c r="K66" s="66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116"/>
      <c r="C67" s="114" t="s">
        <v>68</v>
      </c>
      <c r="D67" s="66">
        <f t="shared" ref="D67:F67" si="2">D65-D66</f>
        <v>0</v>
      </c>
      <c r="E67" s="66">
        <f t="shared" si="2"/>
        <v>0</v>
      </c>
      <c r="F67" s="66">
        <f t="shared" si="2"/>
        <v>0</v>
      </c>
      <c r="G67" s="66"/>
      <c r="H67" s="66"/>
      <c r="I67" s="66"/>
      <c r="J67" s="66"/>
      <c r="K67" s="66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2"/>
      <c r="D68" s="62"/>
      <c r="E68" s="62"/>
      <c r="F68" s="62"/>
      <c r="G68" s="62"/>
      <c r="H68" s="62"/>
      <c r="I68" s="62"/>
      <c r="J68" s="6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76" t="s">
        <v>70</v>
      </c>
      <c r="D69" s="73"/>
      <c r="E69" s="73"/>
      <c r="F69" s="73"/>
      <c r="G69" s="73"/>
      <c r="H69" s="73"/>
      <c r="I69" s="73"/>
      <c r="J69" s="73"/>
      <c r="K69" s="7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76" t="s">
        <v>71</v>
      </c>
      <c r="D70" s="73"/>
      <c r="E70" s="73"/>
      <c r="F70" s="73"/>
      <c r="G70" s="73"/>
      <c r="H70" s="73"/>
      <c r="I70" s="73"/>
      <c r="J70" s="73"/>
      <c r="K70" s="7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62"/>
      <c r="E71" s="62"/>
      <c r="F71" s="62"/>
      <c r="G71" s="62"/>
      <c r="H71" s="62"/>
      <c r="I71" s="62"/>
      <c r="J71" s="62"/>
      <c r="K71" s="2"/>
      <c r="L71" s="67" t="s">
        <v>69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7"/>
      <c r="E72" s="27"/>
      <c r="F72" s="2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2.75" customHeight="1" x14ac:dyDescent="0.2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12.75" customHeight="1" x14ac:dyDescent="0.2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2.75" customHeight="1" x14ac:dyDescent="0.2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12.75" customHeight="1" x14ac:dyDescent="0.2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2.75" customHeight="1" x14ac:dyDescent="0.2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2.75" customHeight="1" x14ac:dyDescent="0.2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12.75" customHeight="1" x14ac:dyDescent="0.2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12.75" customHeight="1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12.75" customHeight="1" x14ac:dyDescent="0.2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2.75" customHeight="1" x14ac:dyDescent="0.2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2.75" customHeight="1" x14ac:dyDescent="0.2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2.75" customHeight="1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2.75" customHeight="1" x14ac:dyDescent="0.2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2.75" customHeight="1" x14ac:dyDescent="0.2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2.75" customHeight="1" x14ac:dyDescent="0.2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2.75" customHeight="1" x14ac:dyDescent="0.2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12.75" customHeight="1" x14ac:dyDescent="0.2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12.75" customHeight="1" x14ac:dyDescent="0.2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2.75" customHeight="1" x14ac:dyDescent="0.2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2.75" customHeight="1" x14ac:dyDescent="0.2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2.75" customHeight="1" x14ac:dyDescent="0.2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12.75" customHeight="1" x14ac:dyDescent="0.2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12.75" customHeight="1" x14ac:dyDescent="0.2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2.75" customHeight="1" x14ac:dyDescent="0.2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2.7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2.75" customHeight="1" x14ac:dyDescent="0.2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2.75" customHeight="1" x14ac:dyDescent="0.2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2.75" customHeight="1" x14ac:dyDescent="0.2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2.75" customHeight="1" x14ac:dyDescent="0.2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2.75" customHeight="1" x14ac:dyDescent="0.2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2.75" customHeight="1" x14ac:dyDescent="0.2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12.75" customHeight="1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12.75" customHeight="1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12.75" customHeight="1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2.75" customHeight="1" x14ac:dyDescent="0.2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ht="12.75" customHeight="1" x14ac:dyDescent="0.2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ht="12.75" customHeight="1" x14ac:dyDescent="0.2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ht="12.75" customHeight="1" x14ac:dyDescent="0.2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ht="12.75" customHeight="1" x14ac:dyDescent="0.2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ht="12.75" customHeight="1" x14ac:dyDescent="0.2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ht="12.75" customHeight="1" x14ac:dyDescent="0.2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ht="12.75" customHeight="1" x14ac:dyDescent="0.2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ht="12.75" customHeight="1" x14ac:dyDescent="0.2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ht="12.75" customHeight="1" x14ac:dyDescent="0.2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ht="12.75" customHeight="1" x14ac:dyDescent="0.2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ht="12.75" customHeight="1" x14ac:dyDescent="0.2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ht="12.75" customHeight="1" x14ac:dyDescent="0.2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ht="12.75" customHeight="1" x14ac:dyDescent="0.2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ht="12.75" customHeight="1" x14ac:dyDescent="0.2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ht="12.75" customHeight="1" x14ac:dyDescent="0.2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ht="12.75" customHeight="1" x14ac:dyDescent="0.2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12.75" customHeight="1" x14ac:dyDescent="0.2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1:26" ht="12.75" customHeight="1" x14ac:dyDescent="0.2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12.75" customHeight="1" x14ac:dyDescent="0.2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1:26" ht="12.75" customHeight="1" x14ac:dyDescent="0.2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1:26" ht="12.75" customHeight="1" x14ac:dyDescent="0.2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1:26" ht="12.75" customHeight="1" x14ac:dyDescent="0.2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1:26" ht="12.75" customHeight="1" x14ac:dyDescent="0.2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2.75" customHeight="1" x14ac:dyDescent="0.2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1:26" ht="12.75" customHeight="1" x14ac:dyDescent="0.2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 ht="12.75" customHeight="1" x14ac:dyDescent="0.2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1:26" ht="12.75" customHeight="1" x14ac:dyDescent="0.2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1:26" ht="12.75" customHeight="1" x14ac:dyDescent="0.2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1:26" ht="12.75" customHeight="1" x14ac:dyDescent="0.2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1:26" ht="12.75" customHeight="1" x14ac:dyDescent="0.2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2.75" customHeight="1" x14ac:dyDescent="0.2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12.75" customHeight="1" x14ac:dyDescent="0.2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12.75" customHeight="1" x14ac:dyDescent="0.2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12.75" customHeight="1" x14ac:dyDescent="0.2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12.75" customHeight="1" x14ac:dyDescent="0.2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12.75" customHeight="1" x14ac:dyDescent="0.2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12.75" customHeight="1" x14ac:dyDescent="0.2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ht="12.75" customHeight="1" x14ac:dyDescent="0.2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2.75" customHeight="1" x14ac:dyDescent="0.2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1:26" ht="12.75" customHeight="1" x14ac:dyDescent="0.2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1:26" ht="12.75" customHeight="1" x14ac:dyDescent="0.2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1:26" ht="12.75" customHeight="1" x14ac:dyDescent="0.2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1:26" ht="12.75" customHeight="1" x14ac:dyDescent="0.2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1:26" ht="12.75" customHeight="1" x14ac:dyDescent="0.2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1:26" ht="12.75" customHeight="1" x14ac:dyDescent="0.2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1:26" ht="12.75" customHeight="1" x14ac:dyDescent="0.2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1:26" ht="12.75" customHeight="1" x14ac:dyDescent="0.2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1:26" ht="12.75" customHeight="1" x14ac:dyDescent="0.2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1:26" ht="12.75" customHeight="1" x14ac:dyDescent="0.2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1:26" ht="12.75" customHeight="1" x14ac:dyDescent="0.2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1:26" ht="12.75" customHeight="1" x14ac:dyDescent="0.2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1:26" ht="12.75" customHeight="1" x14ac:dyDescent="0.2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1:26" ht="12.75" customHeight="1" x14ac:dyDescent="0.2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2.75" customHeight="1" x14ac:dyDescent="0.2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1:26" ht="12.75" customHeight="1" x14ac:dyDescent="0.2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1:26" ht="12.75" customHeight="1" x14ac:dyDescent="0.2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1:26" ht="12.75" customHeight="1" x14ac:dyDescent="0.2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1:26" ht="12.75" customHeight="1" x14ac:dyDescent="0.2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1:26" ht="12.75" customHeight="1" x14ac:dyDescent="0.2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1:26" ht="12.75" customHeight="1" x14ac:dyDescent="0.2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1:26" ht="12.75" customHeight="1" x14ac:dyDescent="0.2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12.75" customHeight="1" x14ac:dyDescent="0.2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12.75" customHeight="1" x14ac:dyDescent="0.2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12.75" customHeight="1" x14ac:dyDescent="0.2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1:26" ht="12.75" customHeight="1" x14ac:dyDescent="0.2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12.75" customHeight="1" x14ac:dyDescent="0.2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2.75" customHeight="1" x14ac:dyDescent="0.2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1:26" ht="12.75" customHeight="1" x14ac:dyDescent="0.2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1:26" ht="12.75" customHeight="1" x14ac:dyDescent="0.2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ht="12.75" customHeight="1" x14ac:dyDescent="0.2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1:26" ht="12.75" customHeight="1" x14ac:dyDescent="0.2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1:26" ht="12.75" customHeight="1" x14ac:dyDescent="0.2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1:26" ht="12.75" customHeight="1" x14ac:dyDescent="0.2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1:26" ht="12.75" customHeight="1" x14ac:dyDescent="0.2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1:26" ht="12.75" customHeight="1" x14ac:dyDescent="0.2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1:26" ht="12.75" customHeight="1" x14ac:dyDescent="0.2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1:26" ht="12.75" customHeight="1" x14ac:dyDescent="0.2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1:26" ht="12.75" customHeight="1" x14ac:dyDescent="0.2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1:26" ht="12.75" customHeight="1" x14ac:dyDescent="0.2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1:26" ht="12.75" customHeight="1" x14ac:dyDescent="0.2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1:26" ht="12.75" customHeight="1" x14ac:dyDescent="0.2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1:26" ht="12.75" customHeight="1" x14ac:dyDescent="0.2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1:26" ht="12.75" customHeight="1" x14ac:dyDescent="0.2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1:26" ht="12.75" customHeight="1" x14ac:dyDescent="0.2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1:26" ht="12.75" customHeight="1" x14ac:dyDescent="0.2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1:26" ht="12.75" customHeight="1" x14ac:dyDescent="0.2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1:26" ht="12.75" customHeight="1" x14ac:dyDescent="0.2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1:26" ht="12.75" customHeight="1" x14ac:dyDescent="0.2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1:26" ht="12.75" customHeight="1" x14ac:dyDescent="0.2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1:26" ht="12.75" customHeight="1" x14ac:dyDescent="0.2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1:26" ht="12.75" customHeight="1" x14ac:dyDescent="0.2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1:26" ht="12.75" customHeight="1" x14ac:dyDescent="0.2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1:26" ht="12.75" customHeight="1" x14ac:dyDescent="0.2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spans="1:26" ht="12.75" customHeight="1" x14ac:dyDescent="0.2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spans="1:26" ht="12.75" customHeight="1" x14ac:dyDescent="0.2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spans="1:26" ht="12.75" customHeight="1" x14ac:dyDescent="0.2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spans="1:26" ht="12.75" customHeight="1" x14ac:dyDescent="0.2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spans="1:26" ht="12.75" customHeight="1" x14ac:dyDescent="0.2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spans="1:26" ht="12.75" customHeight="1" x14ac:dyDescent="0.2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spans="1:26" ht="12.75" customHeight="1" x14ac:dyDescent="0.2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1:26" ht="12.75" customHeight="1" x14ac:dyDescent="0.2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1:26" ht="12.75" customHeight="1" x14ac:dyDescent="0.2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spans="1:26" ht="12.75" customHeight="1" x14ac:dyDescent="0.2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1:26" ht="12.75" customHeight="1" x14ac:dyDescent="0.2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spans="1:26" ht="12.75" customHeight="1" x14ac:dyDescent="0.2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spans="1:26" ht="12.75" customHeight="1" x14ac:dyDescent="0.2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spans="1:26" ht="12.75" customHeight="1" x14ac:dyDescent="0.2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1:26" ht="12.75" customHeight="1" x14ac:dyDescent="0.2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spans="1:26" ht="12.75" customHeight="1" x14ac:dyDescent="0.2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spans="1:26" ht="12.75" customHeight="1" x14ac:dyDescent="0.2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spans="1:26" ht="12.75" customHeight="1" x14ac:dyDescent="0.2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spans="1:26" ht="12.75" customHeight="1" x14ac:dyDescent="0.2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spans="1:26" ht="12.75" customHeight="1" x14ac:dyDescent="0.2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spans="1:26" ht="12.75" customHeight="1" x14ac:dyDescent="0.2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spans="1:26" ht="12.75" customHeight="1" x14ac:dyDescent="0.2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spans="1:26" ht="12.75" customHeight="1" x14ac:dyDescent="0.2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spans="1:26" ht="12.75" customHeight="1" x14ac:dyDescent="0.2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1:26" ht="12.75" customHeight="1" x14ac:dyDescent="0.2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spans="1:26" ht="12.75" customHeight="1" x14ac:dyDescent="0.2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spans="1:26" ht="12.75" customHeight="1" x14ac:dyDescent="0.2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spans="1:26" ht="12.75" customHeight="1" x14ac:dyDescent="0.2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spans="1:26" ht="12.75" customHeight="1" x14ac:dyDescent="0.2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spans="1:26" ht="12.75" customHeight="1" x14ac:dyDescent="0.2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spans="1:26" ht="12.75" customHeight="1" x14ac:dyDescent="0.2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spans="1:26" ht="12.75" customHeight="1" x14ac:dyDescent="0.2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spans="1:26" ht="12.75" customHeight="1" x14ac:dyDescent="0.2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spans="1:26" ht="12.75" customHeight="1" x14ac:dyDescent="0.2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spans="1:26" ht="12.75" customHeight="1" x14ac:dyDescent="0.2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1:26" ht="12.75" customHeight="1" x14ac:dyDescent="0.2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spans="1:26" ht="12.75" customHeight="1" x14ac:dyDescent="0.2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1:26" ht="12.75" customHeight="1" x14ac:dyDescent="0.2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spans="1:26" ht="12.75" customHeight="1" x14ac:dyDescent="0.2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1:26" ht="12.75" customHeight="1" x14ac:dyDescent="0.2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spans="1:26" ht="12.75" customHeight="1" x14ac:dyDescent="0.2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1:26" ht="12.75" customHeight="1" x14ac:dyDescent="0.2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spans="1:26" ht="12.75" customHeight="1" x14ac:dyDescent="0.2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spans="1:26" ht="12.75" customHeight="1" x14ac:dyDescent="0.2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spans="1:26" ht="12.75" customHeight="1" x14ac:dyDescent="0.2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spans="1:26" ht="12.75" customHeight="1" x14ac:dyDescent="0.2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1:26" ht="12.75" customHeight="1" x14ac:dyDescent="0.2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spans="1:26" ht="12.75" customHeight="1" x14ac:dyDescent="0.2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spans="1:26" ht="12.75" customHeight="1" x14ac:dyDescent="0.2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spans="1:26" ht="12.75" customHeight="1" x14ac:dyDescent="0.2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spans="1:26" ht="12.75" customHeight="1" x14ac:dyDescent="0.2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1:26" ht="12.75" customHeight="1" x14ac:dyDescent="0.2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spans="1:26" ht="12.75" customHeight="1" x14ac:dyDescent="0.2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spans="1:26" ht="12.75" customHeight="1" x14ac:dyDescent="0.2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spans="1:26" ht="12.75" customHeight="1" x14ac:dyDescent="0.2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spans="1:26" ht="12.75" customHeight="1" x14ac:dyDescent="0.2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spans="1:26" ht="12.75" customHeight="1" x14ac:dyDescent="0.2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1:26" ht="12.75" customHeight="1" x14ac:dyDescent="0.2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spans="1:26" ht="12.75" customHeight="1" x14ac:dyDescent="0.2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spans="1:26" ht="12.75" customHeight="1" x14ac:dyDescent="0.2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spans="1:26" ht="12.75" customHeight="1" x14ac:dyDescent="0.2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spans="1:26" ht="12.75" customHeight="1" x14ac:dyDescent="0.2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spans="1:26" ht="12.75" customHeight="1" x14ac:dyDescent="0.2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spans="1:26" ht="12.75" customHeight="1" x14ac:dyDescent="0.2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spans="1:26" ht="12.75" customHeight="1" x14ac:dyDescent="0.2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spans="1:26" ht="12.75" customHeight="1" x14ac:dyDescent="0.2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1:26" ht="12.75" customHeight="1" x14ac:dyDescent="0.2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spans="1:26" ht="12.75" customHeight="1" x14ac:dyDescent="0.2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spans="1:26" ht="12.75" customHeight="1" x14ac:dyDescent="0.2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spans="1:26" ht="12.75" customHeight="1" x14ac:dyDescent="0.2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spans="1:26" ht="12.75" customHeight="1" x14ac:dyDescent="0.2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spans="1:26" ht="12.75" customHeight="1" x14ac:dyDescent="0.2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spans="1:26" ht="12.75" customHeight="1" x14ac:dyDescent="0.2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spans="1:26" ht="12.75" customHeight="1" x14ac:dyDescent="0.2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1:26" ht="12.75" customHeight="1" x14ac:dyDescent="0.2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spans="1:26" ht="12.75" customHeight="1" x14ac:dyDescent="0.2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spans="1:26" ht="12.75" customHeight="1" x14ac:dyDescent="0.2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spans="1:26" ht="12.75" customHeight="1" x14ac:dyDescent="0.2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spans="1:26" ht="12.75" customHeight="1" x14ac:dyDescent="0.2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spans="1:26" ht="12.75" customHeight="1" x14ac:dyDescent="0.2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spans="1:26" ht="12.75" customHeight="1" x14ac:dyDescent="0.2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spans="1:26" ht="12.75" customHeight="1" x14ac:dyDescent="0.2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spans="1:26" ht="12.75" customHeight="1" x14ac:dyDescent="0.2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spans="1:26" ht="12.75" customHeight="1" x14ac:dyDescent="0.2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1:26" ht="12.75" customHeight="1" x14ac:dyDescent="0.2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1:26" ht="12.75" customHeight="1" x14ac:dyDescent="0.2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1:26" ht="12.75" customHeight="1" x14ac:dyDescent="0.2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spans="1:26" ht="12.75" customHeight="1" x14ac:dyDescent="0.2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spans="1:26" ht="12.75" customHeight="1" x14ac:dyDescent="0.2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spans="1:26" ht="12.75" customHeight="1" x14ac:dyDescent="0.2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spans="1:26" ht="12.75" customHeight="1" x14ac:dyDescent="0.2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spans="1:26" ht="12.75" customHeight="1" x14ac:dyDescent="0.2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1:26" ht="12.75" customHeight="1" x14ac:dyDescent="0.2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spans="1:26" ht="12.75" customHeight="1" x14ac:dyDescent="0.2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spans="1:26" ht="12.75" customHeight="1" x14ac:dyDescent="0.2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spans="1:26" ht="12.75" customHeight="1" x14ac:dyDescent="0.2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spans="1:26" ht="12.75" customHeight="1" x14ac:dyDescent="0.2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spans="1:26" ht="12.75" customHeight="1" x14ac:dyDescent="0.2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spans="1:26" ht="12.75" customHeight="1" x14ac:dyDescent="0.2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spans="1:26" ht="12.75" customHeight="1" x14ac:dyDescent="0.2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spans="1:26" ht="12.75" customHeight="1" x14ac:dyDescent="0.2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spans="1:26" ht="12.75" customHeight="1" x14ac:dyDescent="0.2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spans="1:26" ht="12.75" customHeight="1" x14ac:dyDescent="0.2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1:26" ht="12.75" customHeight="1" x14ac:dyDescent="0.2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spans="1:26" ht="12.75" customHeight="1" x14ac:dyDescent="0.2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spans="1:26" ht="12.75" customHeight="1" x14ac:dyDescent="0.2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spans="1:26" ht="12.75" customHeight="1" x14ac:dyDescent="0.2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spans="1:26" ht="12.75" customHeight="1" x14ac:dyDescent="0.2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spans="1:26" ht="12.75" customHeight="1" x14ac:dyDescent="0.2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spans="1:26" ht="12.75" customHeight="1" x14ac:dyDescent="0.2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spans="1:26" ht="12.75" customHeight="1" x14ac:dyDescent="0.2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spans="1:26" ht="12.75" customHeight="1" x14ac:dyDescent="0.2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spans="1:26" ht="12.75" customHeight="1" x14ac:dyDescent="0.2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spans="1:26" ht="12.75" customHeight="1" x14ac:dyDescent="0.2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spans="1:26" ht="12.75" customHeight="1" x14ac:dyDescent="0.2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spans="1:26" ht="12.75" customHeight="1" x14ac:dyDescent="0.2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1:26" ht="12.75" customHeight="1" x14ac:dyDescent="0.2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spans="1:26" ht="12.75" customHeight="1" x14ac:dyDescent="0.2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spans="1:26" ht="12.75" customHeight="1" x14ac:dyDescent="0.2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spans="1:26" ht="12.75" customHeight="1" x14ac:dyDescent="0.2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spans="1:26" ht="12.75" customHeight="1" x14ac:dyDescent="0.2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spans="1:26" ht="12.75" customHeight="1" x14ac:dyDescent="0.2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1:26" ht="12.75" customHeight="1" x14ac:dyDescent="0.2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spans="1:26" ht="12.75" customHeight="1" x14ac:dyDescent="0.2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spans="1:26" ht="12.75" customHeight="1" x14ac:dyDescent="0.2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1:26" ht="12.75" customHeight="1" x14ac:dyDescent="0.2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spans="1:26" ht="12.75" customHeight="1" x14ac:dyDescent="0.2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1:26" ht="12.75" customHeight="1" x14ac:dyDescent="0.2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spans="1:26" ht="12.75" customHeight="1" x14ac:dyDescent="0.2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spans="1:26" ht="12.75" customHeight="1" x14ac:dyDescent="0.2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spans="1:26" ht="12.75" customHeight="1" x14ac:dyDescent="0.2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spans="1:26" ht="12.75" customHeight="1" x14ac:dyDescent="0.2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spans="1:26" ht="12.75" customHeight="1" x14ac:dyDescent="0.2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spans="1:26" ht="12.75" customHeight="1" x14ac:dyDescent="0.2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spans="1:26" ht="12.75" customHeight="1" x14ac:dyDescent="0.2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spans="1:26" ht="12.75" customHeight="1" x14ac:dyDescent="0.2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spans="1:26" ht="12.75" customHeight="1" x14ac:dyDescent="0.2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spans="1:26" ht="12.75" customHeight="1" x14ac:dyDescent="0.2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spans="1:26" ht="12.75" customHeight="1" x14ac:dyDescent="0.2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spans="1:26" ht="12.75" customHeight="1" x14ac:dyDescent="0.2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1:26" ht="12.75" customHeight="1" x14ac:dyDescent="0.2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spans="1:26" ht="12.75" customHeight="1" x14ac:dyDescent="0.2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spans="1:26" ht="12.75" customHeight="1" x14ac:dyDescent="0.2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spans="1:26" ht="12.75" customHeight="1" x14ac:dyDescent="0.2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spans="1:26" ht="12.75" customHeight="1" x14ac:dyDescent="0.2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1:26" ht="12.75" customHeight="1" x14ac:dyDescent="0.2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spans="1:26" ht="12.75" customHeight="1" x14ac:dyDescent="0.2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spans="1:26" ht="12.75" customHeight="1" x14ac:dyDescent="0.2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spans="1:26" ht="12.75" customHeight="1" x14ac:dyDescent="0.2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spans="1:26" ht="12.75" customHeight="1" x14ac:dyDescent="0.2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spans="1:26" ht="12.75" customHeight="1" x14ac:dyDescent="0.2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spans="1:26" ht="12.75" customHeight="1" x14ac:dyDescent="0.2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1:26" ht="12.75" customHeight="1" x14ac:dyDescent="0.2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spans="1:26" ht="12.75" customHeight="1" x14ac:dyDescent="0.2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spans="1:26" ht="12.75" customHeight="1" x14ac:dyDescent="0.2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spans="1:26" ht="12.75" customHeight="1" x14ac:dyDescent="0.2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spans="1:26" ht="12.75" customHeight="1" x14ac:dyDescent="0.2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spans="1:26" ht="12.75" customHeight="1" x14ac:dyDescent="0.2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spans="1:26" ht="12.75" customHeight="1" x14ac:dyDescent="0.2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spans="1:26" ht="12.75" customHeight="1" x14ac:dyDescent="0.2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1:26" ht="12.75" customHeight="1" x14ac:dyDescent="0.2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spans="1:26" ht="12.75" customHeight="1" x14ac:dyDescent="0.2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spans="1:26" ht="12.75" customHeight="1" x14ac:dyDescent="0.2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spans="1:26" ht="12.75" customHeight="1" x14ac:dyDescent="0.2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spans="1:26" ht="12.75" customHeight="1" x14ac:dyDescent="0.2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1:26" ht="12.75" customHeight="1" x14ac:dyDescent="0.2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spans="1:26" ht="12.75" customHeight="1" x14ac:dyDescent="0.2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spans="1:26" ht="12.75" customHeight="1" x14ac:dyDescent="0.2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spans="1:26" ht="12.75" customHeight="1" x14ac:dyDescent="0.2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spans="1:26" ht="12.75" customHeight="1" x14ac:dyDescent="0.2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spans="1:26" ht="12.75" customHeight="1" x14ac:dyDescent="0.2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spans="1:26" ht="12.75" customHeight="1" x14ac:dyDescent="0.2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spans="1:26" ht="12.75" customHeight="1" x14ac:dyDescent="0.2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spans="1:26" ht="12.75" customHeight="1" x14ac:dyDescent="0.2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spans="1:26" ht="12.75" customHeight="1" x14ac:dyDescent="0.2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spans="1:26" ht="12.75" customHeight="1" x14ac:dyDescent="0.2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1:26" ht="12.75" customHeight="1" x14ac:dyDescent="0.2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spans="1:26" ht="12.75" customHeight="1" x14ac:dyDescent="0.2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spans="1:26" ht="12.75" customHeight="1" x14ac:dyDescent="0.2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spans="1:26" ht="12.75" customHeight="1" x14ac:dyDescent="0.2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spans="1:26" ht="12.75" customHeight="1" x14ac:dyDescent="0.2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spans="1:26" ht="12.75" customHeight="1" x14ac:dyDescent="0.2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spans="1:26" ht="12.75" customHeight="1" x14ac:dyDescent="0.2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spans="1:26" ht="12.75" customHeight="1" x14ac:dyDescent="0.2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spans="1:26" ht="12.75" customHeight="1" x14ac:dyDescent="0.2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spans="1:26" ht="12.75" customHeight="1" x14ac:dyDescent="0.2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spans="1:26" ht="12.75" customHeight="1" x14ac:dyDescent="0.2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spans="1:26" ht="12.75" customHeight="1" x14ac:dyDescent="0.2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spans="1:26" ht="12.75" customHeight="1" x14ac:dyDescent="0.2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spans="1:26" ht="12.75" customHeight="1" x14ac:dyDescent="0.2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spans="1:26" ht="12.75" customHeight="1" x14ac:dyDescent="0.2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spans="1:26" ht="12.75" customHeight="1" x14ac:dyDescent="0.2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spans="1:26" ht="12.75" customHeight="1" x14ac:dyDescent="0.2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spans="1:26" ht="12.75" customHeight="1" x14ac:dyDescent="0.2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spans="1:26" ht="12.75" customHeight="1" x14ac:dyDescent="0.2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1:26" ht="12.75" customHeight="1" x14ac:dyDescent="0.2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spans="1:26" ht="12.75" customHeight="1" x14ac:dyDescent="0.2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spans="1:26" ht="12.75" customHeight="1" x14ac:dyDescent="0.2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1:26" ht="12.75" customHeight="1" x14ac:dyDescent="0.2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spans="1:26" ht="12.75" customHeight="1" x14ac:dyDescent="0.2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spans="1:26" ht="12.75" customHeight="1" x14ac:dyDescent="0.2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spans="1:26" ht="12.75" customHeight="1" x14ac:dyDescent="0.2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spans="1:26" ht="12.75" customHeight="1" x14ac:dyDescent="0.2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spans="1:26" ht="12.75" customHeight="1" x14ac:dyDescent="0.2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1:26" ht="12.75" customHeight="1" x14ac:dyDescent="0.2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spans="1:26" ht="12.75" customHeight="1" x14ac:dyDescent="0.2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spans="1:26" ht="12.75" customHeight="1" x14ac:dyDescent="0.2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spans="1:26" ht="12.75" customHeight="1" x14ac:dyDescent="0.2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spans="1:26" ht="12.75" customHeight="1" x14ac:dyDescent="0.2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spans="1:26" ht="12.75" customHeight="1" x14ac:dyDescent="0.2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spans="1:26" ht="12.75" customHeight="1" x14ac:dyDescent="0.2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spans="1:26" ht="12.75" customHeight="1" x14ac:dyDescent="0.2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spans="1:26" ht="12.75" customHeight="1" x14ac:dyDescent="0.2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spans="1:26" ht="12.75" customHeight="1" x14ac:dyDescent="0.2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spans="1:26" ht="12.75" customHeight="1" x14ac:dyDescent="0.2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spans="1:26" ht="12.75" customHeight="1" x14ac:dyDescent="0.2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spans="1:26" ht="12.75" customHeight="1" x14ac:dyDescent="0.2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spans="1:26" ht="12.75" customHeight="1" x14ac:dyDescent="0.2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spans="1:26" ht="12.75" customHeight="1" x14ac:dyDescent="0.2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spans="1:26" ht="12.75" customHeight="1" x14ac:dyDescent="0.2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spans="1:26" ht="12.75" customHeight="1" x14ac:dyDescent="0.2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spans="1:26" ht="12.75" customHeight="1" x14ac:dyDescent="0.2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spans="1:26" ht="12.75" customHeight="1" x14ac:dyDescent="0.2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spans="1:26" ht="12.75" customHeight="1" x14ac:dyDescent="0.2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spans="1:26" ht="12.75" customHeight="1" x14ac:dyDescent="0.2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spans="1:26" ht="12.75" customHeight="1" x14ac:dyDescent="0.2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spans="1:26" ht="12.75" customHeight="1" x14ac:dyDescent="0.2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spans="1:26" ht="12.75" customHeight="1" x14ac:dyDescent="0.2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spans="1:26" ht="12.75" customHeight="1" x14ac:dyDescent="0.2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spans="1:26" ht="12.75" customHeight="1" x14ac:dyDescent="0.2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spans="1:26" ht="12.75" customHeight="1" x14ac:dyDescent="0.2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spans="1:26" ht="12.75" customHeight="1" x14ac:dyDescent="0.2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spans="1:26" ht="12.75" customHeight="1" x14ac:dyDescent="0.2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spans="1:26" ht="12.75" customHeight="1" x14ac:dyDescent="0.2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spans="1:26" ht="12.75" customHeight="1" x14ac:dyDescent="0.2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1:26" ht="12.75" customHeight="1" x14ac:dyDescent="0.2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spans="1:26" ht="12.75" customHeight="1" x14ac:dyDescent="0.2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spans="1:26" ht="12.75" customHeight="1" x14ac:dyDescent="0.2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spans="1:26" ht="12.75" customHeight="1" x14ac:dyDescent="0.2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spans="1:26" ht="12.75" customHeight="1" x14ac:dyDescent="0.2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spans="1:26" ht="12.75" customHeight="1" x14ac:dyDescent="0.2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spans="1:26" ht="12.75" customHeight="1" x14ac:dyDescent="0.2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spans="1:26" ht="12.75" customHeight="1" x14ac:dyDescent="0.2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spans="1:26" ht="12.75" customHeight="1" x14ac:dyDescent="0.2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spans="1:26" ht="12.75" customHeight="1" x14ac:dyDescent="0.2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spans="1:26" ht="12.75" customHeight="1" x14ac:dyDescent="0.2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spans="1:26" ht="12.75" customHeight="1" x14ac:dyDescent="0.2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spans="1:26" ht="12.75" customHeight="1" x14ac:dyDescent="0.2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spans="1:26" ht="12.75" customHeight="1" x14ac:dyDescent="0.2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spans="1:26" ht="12.75" customHeight="1" x14ac:dyDescent="0.2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spans="1:26" ht="12.75" customHeight="1" x14ac:dyDescent="0.2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spans="1:26" ht="12.75" customHeight="1" x14ac:dyDescent="0.2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spans="1:26" ht="12.75" customHeight="1" x14ac:dyDescent="0.2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spans="1:26" ht="12.75" customHeight="1" x14ac:dyDescent="0.2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spans="1:26" ht="12.75" customHeight="1" x14ac:dyDescent="0.2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spans="1:26" ht="12.75" customHeight="1" x14ac:dyDescent="0.2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spans="1:26" ht="12.75" customHeight="1" x14ac:dyDescent="0.2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spans="1:26" ht="12.75" customHeight="1" x14ac:dyDescent="0.2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spans="1:26" ht="12.75" customHeight="1" x14ac:dyDescent="0.2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spans="1:26" ht="12.75" customHeight="1" x14ac:dyDescent="0.2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spans="1:26" ht="12.75" customHeight="1" x14ac:dyDescent="0.2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spans="1:26" ht="12.75" customHeight="1" x14ac:dyDescent="0.2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spans="1:26" ht="12.75" customHeight="1" x14ac:dyDescent="0.2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spans="1:26" ht="12.75" customHeight="1" x14ac:dyDescent="0.2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spans="1:26" ht="12.75" customHeight="1" x14ac:dyDescent="0.2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spans="1:26" ht="12.75" customHeight="1" x14ac:dyDescent="0.2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spans="1:26" ht="12.75" customHeight="1" x14ac:dyDescent="0.2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spans="1:26" ht="12.75" customHeight="1" x14ac:dyDescent="0.2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spans="1:26" ht="12.75" customHeight="1" x14ac:dyDescent="0.2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spans="1:26" ht="12.75" customHeight="1" x14ac:dyDescent="0.2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spans="1:26" ht="12.75" customHeight="1" x14ac:dyDescent="0.2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spans="1:26" ht="12.75" customHeight="1" x14ac:dyDescent="0.2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spans="1:26" ht="12.75" customHeight="1" x14ac:dyDescent="0.2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spans="1:26" ht="12.75" customHeight="1" x14ac:dyDescent="0.2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spans="1:26" ht="12.75" customHeight="1" x14ac:dyDescent="0.2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spans="1:26" ht="12.75" customHeight="1" x14ac:dyDescent="0.2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spans="1:26" ht="12.75" customHeight="1" x14ac:dyDescent="0.2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spans="1:26" ht="12.75" customHeight="1" x14ac:dyDescent="0.2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spans="1:26" ht="12.75" customHeight="1" x14ac:dyDescent="0.2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spans="1:26" ht="12.75" customHeight="1" x14ac:dyDescent="0.2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spans="1:26" ht="12.75" customHeight="1" x14ac:dyDescent="0.2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spans="1:26" ht="12.75" customHeight="1" x14ac:dyDescent="0.2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spans="1:26" ht="12.75" customHeight="1" x14ac:dyDescent="0.2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spans="1:26" ht="12.75" customHeight="1" x14ac:dyDescent="0.2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spans="1:26" ht="12.75" customHeight="1" x14ac:dyDescent="0.2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spans="1:26" ht="12.75" customHeight="1" x14ac:dyDescent="0.2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spans="1:26" ht="12.75" customHeight="1" x14ac:dyDescent="0.2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spans="1:26" ht="12.75" customHeight="1" x14ac:dyDescent="0.2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spans="1:26" ht="12.75" customHeight="1" x14ac:dyDescent="0.2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spans="1:26" ht="12.75" customHeight="1" x14ac:dyDescent="0.2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spans="1:26" ht="12.75" customHeight="1" x14ac:dyDescent="0.2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spans="1:26" ht="12.75" customHeight="1" x14ac:dyDescent="0.2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spans="1:26" ht="12.75" customHeight="1" x14ac:dyDescent="0.2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spans="1:26" ht="12.75" customHeight="1" x14ac:dyDescent="0.2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spans="1:26" ht="12.75" customHeight="1" x14ac:dyDescent="0.2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spans="1:26" ht="12.75" customHeight="1" x14ac:dyDescent="0.2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spans="1:26" ht="12.75" customHeight="1" x14ac:dyDescent="0.2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spans="1:26" ht="12.75" customHeight="1" x14ac:dyDescent="0.2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spans="1:26" ht="12.75" customHeight="1" x14ac:dyDescent="0.2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spans="1:26" ht="12.75" customHeight="1" x14ac:dyDescent="0.2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spans="1:26" ht="12.75" customHeight="1" x14ac:dyDescent="0.2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spans="1:26" ht="12.75" customHeight="1" x14ac:dyDescent="0.2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spans="1:26" ht="12.75" customHeight="1" x14ac:dyDescent="0.2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spans="1:26" ht="12.75" customHeight="1" x14ac:dyDescent="0.2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spans="1:26" ht="12.75" customHeight="1" x14ac:dyDescent="0.2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spans="1:26" ht="12.75" customHeight="1" x14ac:dyDescent="0.2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spans="1:26" ht="12.75" customHeight="1" x14ac:dyDescent="0.2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spans="1:26" ht="12.75" customHeight="1" x14ac:dyDescent="0.2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spans="1:26" ht="12.75" customHeight="1" x14ac:dyDescent="0.2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spans="1:26" ht="12.75" customHeight="1" x14ac:dyDescent="0.2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spans="1:26" ht="12.75" customHeight="1" x14ac:dyDescent="0.2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spans="1:26" ht="12.75" customHeight="1" x14ac:dyDescent="0.2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spans="1:26" ht="12.75" customHeight="1" x14ac:dyDescent="0.2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spans="1:26" ht="12.75" customHeight="1" x14ac:dyDescent="0.2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spans="1:26" ht="12.75" customHeight="1" x14ac:dyDescent="0.2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spans="1:26" ht="12.75" customHeight="1" x14ac:dyDescent="0.2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spans="1:26" ht="12.75" customHeight="1" x14ac:dyDescent="0.2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spans="1:26" ht="12.75" customHeight="1" x14ac:dyDescent="0.2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spans="1:26" ht="12.75" customHeight="1" x14ac:dyDescent="0.2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spans="1:26" ht="12.75" customHeight="1" x14ac:dyDescent="0.2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spans="1:26" ht="12.75" customHeight="1" x14ac:dyDescent="0.2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spans="1:26" ht="12.75" customHeight="1" x14ac:dyDescent="0.2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spans="1:26" ht="12.75" customHeight="1" x14ac:dyDescent="0.2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spans="1:26" ht="12.75" customHeight="1" x14ac:dyDescent="0.2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spans="1:26" ht="12.75" customHeight="1" x14ac:dyDescent="0.2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spans="1:26" ht="12.75" customHeight="1" x14ac:dyDescent="0.2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spans="1:26" ht="12.75" customHeight="1" x14ac:dyDescent="0.2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spans="1:26" ht="12.75" customHeight="1" x14ac:dyDescent="0.2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spans="1:26" ht="12.75" customHeight="1" x14ac:dyDescent="0.2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spans="1:26" ht="12.75" customHeight="1" x14ac:dyDescent="0.2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spans="1:26" ht="12.75" customHeight="1" x14ac:dyDescent="0.2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spans="1:26" ht="12.75" customHeight="1" x14ac:dyDescent="0.2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spans="1:26" ht="12.75" customHeight="1" x14ac:dyDescent="0.2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spans="1:26" ht="12.75" customHeight="1" x14ac:dyDescent="0.2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spans="1:26" ht="12.75" customHeight="1" x14ac:dyDescent="0.2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spans="1:26" ht="12.75" customHeight="1" x14ac:dyDescent="0.2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spans="1:26" ht="12.75" customHeight="1" x14ac:dyDescent="0.2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spans="1:26" ht="12.75" customHeight="1" x14ac:dyDescent="0.2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spans="1:26" ht="12.75" customHeight="1" x14ac:dyDescent="0.2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spans="1:26" ht="12.75" customHeight="1" x14ac:dyDescent="0.2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spans="1:26" ht="12.75" customHeight="1" x14ac:dyDescent="0.2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spans="1:26" ht="12.75" customHeight="1" x14ac:dyDescent="0.2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spans="1:26" ht="12.75" customHeight="1" x14ac:dyDescent="0.2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spans="1:26" ht="12.75" customHeight="1" x14ac:dyDescent="0.2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spans="1:26" ht="12.75" customHeight="1" x14ac:dyDescent="0.2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spans="1:26" ht="12.75" customHeight="1" x14ac:dyDescent="0.2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spans="1:26" ht="12.75" customHeight="1" x14ac:dyDescent="0.2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spans="1:26" ht="12.75" customHeight="1" x14ac:dyDescent="0.2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spans="1:26" ht="12.75" customHeight="1" x14ac:dyDescent="0.2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spans="1:26" ht="12.75" customHeight="1" x14ac:dyDescent="0.2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spans="1:26" ht="12.75" customHeight="1" x14ac:dyDescent="0.2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spans="1:26" ht="12.75" customHeight="1" x14ac:dyDescent="0.2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spans="1:26" ht="12.75" customHeight="1" x14ac:dyDescent="0.2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spans="1:26" ht="12.75" customHeight="1" x14ac:dyDescent="0.2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spans="1:26" ht="12.75" customHeight="1" x14ac:dyDescent="0.2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spans="1:26" ht="12.75" customHeight="1" x14ac:dyDescent="0.2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spans="1:26" ht="12.75" customHeight="1" x14ac:dyDescent="0.2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spans="1:26" ht="12.75" customHeight="1" x14ac:dyDescent="0.2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spans="1:26" ht="12.75" customHeight="1" x14ac:dyDescent="0.2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spans="1:26" ht="12.75" customHeight="1" x14ac:dyDescent="0.2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spans="1:26" ht="12.75" customHeight="1" x14ac:dyDescent="0.2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spans="1:26" ht="12.75" customHeight="1" x14ac:dyDescent="0.2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spans="1:26" ht="12.75" customHeight="1" x14ac:dyDescent="0.2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spans="1:26" ht="12.75" customHeight="1" x14ac:dyDescent="0.2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spans="1:26" ht="12.75" customHeight="1" x14ac:dyDescent="0.2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spans="1:26" ht="12.75" customHeight="1" x14ac:dyDescent="0.2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spans="1:26" ht="12.75" customHeight="1" x14ac:dyDescent="0.2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spans="1:26" ht="12.75" customHeight="1" x14ac:dyDescent="0.2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spans="1:26" ht="12.75" customHeight="1" x14ac:dyDescent="0.2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spans="1:26" ht="12.75" customHeight="1" x14ac:dyDescent="0.2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spans="1:26" ht="12.75" customHeight="1" x14ac:dyDescent="0.2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spans="1:26" ht="12.75" customHeight="1" x14ac:dyDescent="0.2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spans="1:26" ht="12.75" customHeight="1" x14ac:dyDescent="0.2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spans="1:26" ht="12.75" customHeight="1" x14ac:dyDescent="0.2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spans="1:26" ht="12.75" customHeight="1" x14ac:dyDescent="0.2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spans="1:26" ht="12.75" customHeight="1" x14ac:dyDescent="0.2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spans="1:26" ht="12.75" customHeight="1" x14ac:dyDescent="0.2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spans="1:26" ht="12.75" customHeight="1" x14ac:dyDescent="0.2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spans="1:26" ht="12.75" customHeight="1" x14ac:dyDescent="0.2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spans="1:26" ht="12.75" customHeight="1" x14ac:dyDescent="0.2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spans="1:26" ht="12.75" customHeight="1" x14ac:dyDescent="0.2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spans="1:26" ht="12.75" customHeight="1" x14ac:dyDescent="0.2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spans="1:26" ht="12.75" customHeight="1" x14ac:dyDescent="0.2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spans="1:26" ht="12.75" customHeight="1" x14ac:dyDescent="0.2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spans="1:26" ht="12.75" customHeight="1" x14ac:dyDescent="0.2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spans="1:26" ht="12.75" customHeight="1" x14ac:dyDescent="0.2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spans="1:26" ht="12.75" customHeight="1" x14ac:dyDescent="0.2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spans="1:26" ht="12.75" customHeight="1" x14ac:dyDescent="0.2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spans="1:26" ht="12.75" customHeight="1" x14ac:dyDescent="0.2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spans="1:26" ht="12.75" customHeight="1" x14ac:dyDescent="0.2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spans="1:26" ht="12.75" customHeight="1" x14ac:dyDescent="0.2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spans="1:26" ht="12.75" customHeight="1" x14ac:dyDescent="0.2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spans="1:26" ht="12.75" customHeight="1" x14ac:dyDescent="0.2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spans="1:26" ht="12.75" customHeight="1" x14ac:dyDescent="0.2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spans="1:26" ht="12.75" customHeight="1" x14ac:dyDescent="0.2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spans="1:26" ht="12.75" customHeight="1" x14ac:dyDescent="0.2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spans="1:26" ht="12.75" customHeight="1" x14ac:dyDescent="0.2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spans="1:26" ht="12.75" customHeight="1" x14ac:dyDescent="0.2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spans="1:26" ht="12.75" customHeight="1" x14ac:dyDescent="0.2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spans="1:26" ht="12.75" customHeight="1" x14ac:dyDescent="0.2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spans="1:26" ht="12.75" customHeight="1" x14ac:dyDescent="0.2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spans="1:26" ht="12.75" customHeight="1" x14ac:dyDescent="0.2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spans="1:26" ht="12.75" customHeight="1" x14ac:dyDescent="0.2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spans="1:26" ht="12.75" customHeight="1" x14ac:dyDescent="0.2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spans="1:26" ht="12.75" customHeight="1" x14ac:dyDescent="0.2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spans="1:26" ht="12.75" customHeight="1" x14ac:dyDescent="0.2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spans="1:26" ht="12.75" customHeight="1" x14ac:dyDescent="0.2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spans="1:26" ht="12.75" customHeight="1" x14ac:dyDescent="0.2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spans="1:26" ht="12.75" customHeight="1" x14ac:dyDescent="0.2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spans="1:26" ht="12.75" customHeight="1" x14ac:dyDescent="0.2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spans="1:26" ht="12.75" customHeight="1" x14ac:dyDescent="0.2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spans="1:26" ht="12.75" customHeight="1" x14ac:dyDescent="0.2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spans="1:26" ht="12.75" customHeight="1" x14ac:dyDescent="0.2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spans="1:26" ht="12.75" customHeight="1" x14ac:dyDescent="0.2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spans="1:26" ht="12.75" customHeight="1" x14ac:dyDescent="0.2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spans="1:26" ht="12.75" customHeight="1" x14ac:dyDescent="0.2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spans="1:26" ht="12.75" customHeight="1" x14ac:dyDescent="0.2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spans="1:26" ht="12.75" customHeight="1" x14ac:dyDescent="0.2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spans="1:26" ht="12.75" customHeight="1" x14ac:dyDescent="0.2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spans="1:26" ht="12.75" customHeight="1" x14ac:dyDescent="0.2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spans="1:26" ht="12.75" customHeight="1" x14ac:dyDescent="0.2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spans="1:26" ht="12.75" customHeight="1" x14ac:dyDescent="0.2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spans="1:26" ht="12.75" customHeight="1" x14ac:dyDescent="0.2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spans="1:26" ht="12.75" customHeight="1" x14ac:dyDescent="0.2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spans="1:26" ht="12.75" customHeight="1" x14ac:dyDescent="0.2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spans="1:26" ht="12.75" customHeight="1" x14ac:dyDescent="0.2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spans="1:26" ht="12.75" customHeight="1" x14ac:dyDescent="0.2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spans="1:26" ht="12.75" customHeight="1" x14ac:dyDescent="0.2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spans="1:26" ht="12.75" customHeight="1" x14ac:dyDescent="0.2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spans="1:26" ht="12.75" customHeight="1" x14ac:dyDescent="0.2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spans="1:26" ht="12.75" customHeight="1" x14ac:dyDescent="0.2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spans="1:26" ht="12.75" customHeight="1" x14ac:dyDescent="0.2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spans="1:26" ht="12.75" customHeight="1" x14ac:dyDescent="0.2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spans="1:26" ht="12.75" customHeight="1" x14ac:dyDescent="0.2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spans="1:26" ht="12.75" customHeight="1" x14ac:dyDescent="0.2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spans="1:26" ht="12.75" customHeight="1" x14ac:dyDescent="0.2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spans="1:26" ht="12.75" customHeight="1" x14ac:dyDescent="0.2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spans="1:26" ht="12.75" customHeight="1" x14ac:dyDescent="0.2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spans="1:26" ht="12.75" customHeight="1" x14ac:dyDescent="0.2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spans="1:26" ht="12.75" customHeight="1" x14ac:dyDescent="0.2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spans="1:26" ht="12.75" customHeight="1" x14ac:dyDescent="0.2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spans="1:26" ht="12.75" customHeight="1" x14ac:dyDescent="0.2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spans="1:26" ht="12.75" customHeight="1" x14ac:dyDescent="0.2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spans="1:26" ht="12.75" customHeight="1" x14ac:dyDescent="0.2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spans="1:26" ht="12.75" customHeight="1" x14ac:dyDescent="0.2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spans="1:26" ht="12.75" customHeight="1" x14ac:dyDescent="0.2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spans="1:26" ht="12.75" customHeight="1" x14ac:dyDescent="0.2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spans="1:26" ht="12.75" customHeight="1" x14ac:dyDescent="0.2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spans="1:26" ht="12.75" customHeight="1" x14ac:dyDescent="0.2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spans="1:26" ht="12.75" customHeight="1" x14ac:dyDescent="0.2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spans="1:26" ht="12.75" customHeight="1" x14ac:dyDescent="0.2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spans="1:26" ht="12.75" customHeight="1" x14ac:dyDescent="0.2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spans="1:26" ht="12.75" customHeight="1" x14ac:dyDescent="0.2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spans="1:26" ht="12.75" customHeight="1" x14ac:dyDescent="0.2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spans="1:26" ht="12.75" customHeight="1" x14ac:dyDescent="0.2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spans="1:26" ht="12.75" customHeight="1" x14ac:dyDescent="0.2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spans="1:26" ht="12.75" customHeight="1" x14ac:dyDescent="0.2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spans="1:26" ht="12.75" customHeight="1" x14ac:dyDescent="0.2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spans="1:26" ht="12.75" customHeight="1" x14ac:dyDescent="0.2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spans="1:26" ht="12.75" customHeight="1" x14ac:dyDescent="0.2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spans="1:26" ht="12.75" customHeight="1" x14ac:dyDescent="0.2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spans="1:26" ht="12.75" customHeight="1" x14ac:dyDescent="0.2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spans="1:26" ht="12.75" customHeight="1" x14ac:dyDescent="0.2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spans="1:26" ht="12.75" customHeight="1" x14ac:dyDescent="0.2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spans="1:26" ht="12.75" customHeight="1" x14ac:dyDescent="0.2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spans="1:26" ht="12.75" customHeight="1" x14ac:dyDescent="0.2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spans="1:26" ht="12.75" customHeight="1" x14ac:dyDescent="0.2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spans="1:26" ht="12.75" customHeight="1" x14ac:dyDescent="0.2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spans="1:26" ht="12.75" customHeight="1" x14ac:dyDescent="0.2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spans="1:26" ht="12.75" customHeight="1" x14ac:dyDescent="0.2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spans="1:26" ht="12.75" customHeight="1" x14ac:dyDescent="0.2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spans="1:26" ht="12.75" customHeight="1" x14ac:dyDescent="0.2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spans="1:26" ht="12.75" customHeight="1" x14ac:dyDescent="0.2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spans="1:26" ht="12.75" customHeight="1" x14ac:dyDescent="0.2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spans="1:26" ht="12.75" customHeight="1" x14ac:dyDescent="0.2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spans="1:26" ht="12.75" customHeight="1" x14ac:dyDescent="0.2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spans="1:26" ht="12.75" customHeight="1" x14ac:dyDescent="0.2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spans="1:26" ht="12.75" customHeight="1" x14ac:dyDescent="0.2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spans="1:26" ht="12.75" customHeight="1" x14ac:dyDescent="0.2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spans="1:26" ht="12.75" customHeight="1" x14ac:dyDescent="0.2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spans="1:26" ht="12.75" customHeight="1" x14ac:dyDescent="0.2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spans="1:26" ht="12.75" customHeight="1" x14ac:dyDescent="0.2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spans="1:26" ht="12.75" customHeight="1" x14ac:dyDescent="0.2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spans="1:26" ht="12.75" customHeight="1" x14ac:dyDescent="0.2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spans="1:26" ht="12.75" customHeight="1" x14ac:dyDescent="0.2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spans="1:26" ht="12.75" customHeight="1" x14ac:dyDescent="0.2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spans="1:26" ht="12.75" customHeight="1" x14ac:dyDescent="0.2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spans="1:26" ht="12.75" customHeight="1" x14ac:dyDescent="0.2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spans="1:26" ht="12.75" customHeight="1" x14ac:dyDescent="0.2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spans="1:26" ht="12.75" customHeight="1" x14ac:dyDescent="0.2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spans="1:26" ht="12.75" customHeight="1" x14ac:dyDescent="0.2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spans="1:26" ht="12.75" customHeight="1" x14ac:dyDescent="0.2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spans="1:26" ht="12.75" customHeight="1" x14ac:dyDescent="0.2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spans="1:26" ht="12.75" customHeight="1" x14ac:dyDescent="0.2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spans="1:26" ht="12.75" customHeight="1" x14ac:dyDescent="0.2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spans="1:26" ht="12.75" customHeight="1" x14ac:dyDescent="0.2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spans="1:26" ht="12.75" customHeight="1" x14ac:dyDescent="0.2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spans="1:26" ht="12.75" customHeight="1" x14ac:dyDescent="0.2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spans="1:26" ht="12.75" customHeight="1" x14ac:dyDescent="0.2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spans="1:26" ht="12.75" customHeight="1" x14ac:dyDescent="0.2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spans="1:26" ht="12.75" customHeight="1" x14ac:dyDescent="0.2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spans="1:26" ht="12.75" customHeight="1" x14ac:dyDescent="0.2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spans="1:26" ht="12.75" customHeight="1" x14ac:dyDescent="0.2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spans="1:26" ht="12.75" customHeight="1" x14ac:dyDescent="0.2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spans="1:26" ht="12.75" customHeight="1" x14ac:dyDescent="0.2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spans="1:26" ht="12.75" customHeight="1" x14ac:dyDescent="0.2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spans="1:26" ht="12.75" customHeight="1" x14ac:dyDescent="0.2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spans="1:26" ht="12.75" customHeight="1" x14ac:dyDescent="0.2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spans="1:26" ht="12.75" customHeight="1" x14ac:dyDescent="0.2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spans="1:26" ht="12.75" customHeight="1" x14ac:dyDescent="0.2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spans="1:26" ht="12.75" customHeight="1" x14ac:dyDescent="0.2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spans="1:26" ht="12.75" customHeight="1" x14ac:dyDescent="0.2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spans="1:26" ht="12.75" customHeight="1" x14ac:dyDescent="0.2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spans="1:26" ht="12.75" customHeight="1" x14ac:dyDescent="0.2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spans="1:26" ht="12.75" customHeight="1" x14ac:dyDescent="0.2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spans="1:26" ht="12.75" customHeight="1" x14ac:dyDescent="0.2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spans="1:26" ht="12.75" customHeight="1" x14ac:dyDescent="0.2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spans="1:26" ht="12.75" customHeight="1" x14ac:dyDescent="0.2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spans="1:26" ht="12.75" customHeight="1" x14ac:dyDescent="0.2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spans="1:26" ht="12.75" customHeight="1" x14ac:dyDescent="0.2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spans="1:26" ht="12.75" customHeight="1" x14ac:dyDescent="0.2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spans="1:26" ht="12.75" customHeight="1" x14ac:dyDescent="0.2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spans="1:26" ht="12.75" customHeight="1" x14ac:dyDescent="0.2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spans="1:26" ht="12.75" customHeight="1" x14ac:dyDescent="0.2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spans="1:26" ht="12.75" customHeight="1" x14ac:dyDescent="0.2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spans="1:26" ht="12.75" customHeight="1" x14ac:dyDescent="0.2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spans="1:26" ht="12.75" customHeight="1" x14ac:dyDescent="0.2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spans="1:26" ht="12.75" customHeight="1" x14ac:dyDescent="0.2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spans="1:26" ht="12.75" customHeight="1" x14ac:dyDescent="0.2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spans="1:26" ht="12.75" customHeight="1" x14ac:dyDescent="0.2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spans="1:26" ht="12.75" customHeight="1" x14ac:dyDescent="0.2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spans="1:26" ht="12.75" customHeight="1" x14ac:dyDescent="0.2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spans="1:26" ht="12.75" customHeight="1" x14ac:dyDescent="0.2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spans="1:26" ht="12.75" customHeight="1" x14ac:dyDescent="0.2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spans="1:26" ht="12.75" customHeight="1" x14ac:dyDescent="0.2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spans="1:26" ht="12.75" customHeight="1" x14ac:dyDescent="0.2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spans="1:26" ht="12.75" customHeight="1" x14ac:dyDescent="0.2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spans="1:26" ht="12.75" customHeight="1" x14ac:dyDescent="0.2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spans="1:26" ht="12.75" customHeight="1" x14ac:dyDescent="0.2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spans="1:26" ht="12.75" customHeight="1" x14ac:dyDescent="0.2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spans="1:26" ht="12.75" customHeight="1" x14ac:dyDescent="0.2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spans="1:26" ht="12.75" customHeight="1" x14ac:dyDescent="0.2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spans="1:26" ht="12.75" customHeight="1" x14ac:dyDescent="0.2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spans="1:26" ht="12.75" customHeight="1" x14ac:dyDescent="0.2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spans="1:26" ht="12.75" customHeight="1" x14ac:dyDescent="0.2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spans="1:26" ht="12.75" customHeight="1" x14ac:dyDescent="0.2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spans="1:26" ht="12.75" customHeight="1" x14ac:dyDescent="0.2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spans="1:26" ht="12.75" customHeight="1" x14ac:dyDescent="0.2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spans="1:26" ht="12.75" customHeight="1" x14ac:dyDescent="0.2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spans="1:26" ht="12.75" customHeight="1" x14ac:dyDescent="0.2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spans="1:26" ht="12.75" customHeight="1" x14ac:dyDescent="0.2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spans="1:26" ht="12.75" customHeight="1" x14ac:dyDescent="0.2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spans="1:26" ht="12.75" customHeight="1" x14ac:dyDescent="0.2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spans="1:26" ht="12.75" customHeight="1" x14ac:dyDescent="0.2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spans="1:26" ht="12.75" customHeight="1" x14ac:dyDescent="0.2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spans="1:26" ht="12.75" customHeight="1" x14ac:dyDescent="0.2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spans="1:26" ht="12.75" customHeight="1" x14ac:dyDescent="0.2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spans="1:26" ht="12.75" customHeight="1" x14ac:dyDescent="0.2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spans="1:26" ht="12.75" customHeight="1" x14ac:dyDescent="0.2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spans="1:26" ht="12.75" customHeight="1" x14ac:dyDescent="0.2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spans="1:26" ht="12.75" customHeight="1" x14ac:dyDescent="0.2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spans="1:26" ht="12.75" customHeight="1" x14ac:dyDescent="0.2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spans="1:26" ht="12.75" customHeight="1" x14ac:dyDescent="0.2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spans="1:26" ht="12.75" customHeight="1" x14ac:dyDescent="0.2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spans="1:26" ht="12.75" customHeight="1" x14ac:dyDescent="0.2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spans="1:26" ht="12.75" customHeight="1" x14ac:dyDescent="0.2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spans="1:26" ht="12.75" customHeight="1" x14ac:dyDescent="0.2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spans="1:26" ht="12.75" customHeight="1" x14ac:dyDescent="0.2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spans="1:26" ht="12.75" customHeight="1" x14ac:dyDescent="0.2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spans="1:26" ht="12.75" customHeight="1" x14ac:dyDescent="0.2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spans="1:26" ht="12.75" customHeight="1" x14ac:dyDescent="0.2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spans="1:26" ht="12.75" customHeight="1" x14ac:dyDescent="0.2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spans="1:26" ht="12.75" customHeight="1" x14ac:dyDescent="0.2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spans="1:26" ht="12.75" customHeight="1" x14ac:dyDescent="0.2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spans="1:26" ht="12.75" customHeight="1" x14ac:dyDescent="0.2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spans="1:26" ht="12.75" customHeight="1" x14ac:dyDescent="0.2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spans="1:26" ht="12.75" customHeight="1" x14ac:dyDescent="0.2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spans="1:26" ht="12.75" customHeight="1" x14ac:dyDescent="0.2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spans="1:26" ht="12.75" customHeight="1" x14ac:dyDescent="0.2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spans="1:26" ht="12.75" customHeight="1" x14ac:dyDescent="0.2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spans="1:26" ht="12.75" customHeight="1" x14ac:dyDescent="0.2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spans="1:26" ht="12.75" customHeight="1" x14ac:dyDescent="0.2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spans="1:26" ht="12.75" customHeight="1" x14ac:dyDescent="0.2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spans="1:26" ht="12.75" customHeight="1" x14ac:dyDescent="0.2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spans="1:26" ht="12.75" customHeight="1" x14ac:dyDescent="0.2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spans="1:26" ht="12.75" customHeight="1" x14ac:dyDescent="0.2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spans="1:26" ht="12.75" customHeight="1" x14ac:dyDescent="0.2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spans="1:26" ht="12.75" customHeight="1" x14ac:dyDescent="0.2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spans="1:26" ht="12.75" customHeight="1" x14ac:dyDescent="0.2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spans="1:26" ht="12.75" customHeight="1" x14ac:dyDescent="0.2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spans="1:26" ht="12.75" customHeight="1" x14ac:dyDescent="0.2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spans="1:26" ht="12.75" customHeight="1" x14ac:dyDescent="0.2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spans="1:26" ht="12.75" customHeight="1" x14ac:dyDescent="0.2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spans="1:26" ht="12.75" customHeight="1" x14ac:dyDescent="0.2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spans="1:26" ht="12.75" customHeight="1" x14ac:dyDescent="0.2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spans="1:26" ht="12.75" customHeight="1" x14ac:dyDescent="0.2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spans="1:26" ht="12.75" customHeight="1" x14ac:dyDescent="0.2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spans="1:26" ht="12.75" customHeight="1" x14ac:dyDescent="0.2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spans="1:26" ht="12.75" customHeight="1" x14ac:dyDescent="0.2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spans="1:26" ht="12.75" customHeight="1" x14ac:dyDescent="0.2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spans="1:26" ht="12.75" customHeight="1" x14ac:dyDescent="0.2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spans="1:26" ht="12.75" customHeight="1" x14ac:dyDescent="0.2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spans="1:26" ht="12.75" customHeight="1" x14ac:dyDescent="0.2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spans="1:26" ht="12.75" customHeight="1" x14ac:dyDescent="0.2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spans="1:26" ht="12.75" customHeight="1" x14ac:dyDescent="0.2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spans="1:26" ht="12.75" customHeight="1" x14ac:dyDescent="0.2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spans="1:26" ht="12.75" customHeight="1" x14ac:dyDescent="0.2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spans="1:26" ht="12.75" customHeight="1" x14ac:dyDescent="0.2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spans="1:26" ht="12.75" customHeight="1" x14ac:dyDescent="0.2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spans="1:26" ht="12.75" customHeight="1" x14ac:dyDescent="0.2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spans="1:26" ht="12.75" customHeight="1" x14ac:dyDescent="0.2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spans="1:26" ht="12.75" customHeight="1" x14ac:dyDescent="0.2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spans="1:26" ht="12.75" customHeight="1" x14ac:dyDescent="0.2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spans="1:26" ht="12.75" customHeight="1" x14ac:dyDescent="0.2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spans="1:26" ht="12.75" customHeight="1" x14ac:dyDescent="0.2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spans="1:26" ht="12.75" customHeight="1" x14ac:dyDescent="0.2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spans="1:26" ht="12.75" customHeight="1" x14ac:dyDescent="0.2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spans="1:26" ht="12.75" customHeight="1" x14ac:dyDescent="0.2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spans="1:26" ht="12.75" customHeight="1" x14ac:dyDescent="0.2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spans="1:26" ht="12.75" customHeight="1" x14ac:dyDescent="0.2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spans="1:26" ht="12.75" customHeight="1" x14ac:dyDescent="0.2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spans="1:26" ht="12.75" customHeight="1" x14ac:dyDescent="0.2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spans="1:26" ht="12.75" customHeight="1" x14ac:dyDescent="0.2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spans="1:26" ht="12.75" customHeight="1" x14ac:dyDescent="0.2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spans="1:26" ht="12.75" customHeight="1" x14ac:dyDescent="0.2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spans="1:26" ht="12.75" customHeight="1" x14ac:dyDescent="0.2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spans="1:26" ht="12.75" customHeight="1" x14ac:dyDescent="0.2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spans="1:26" ht="12.75" customHeight="1" x14ac:dyDescent="0.2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spans="1:26" ht="12.75" customHeight="1" x14ac:dyDescent="0.2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spans="1:26" ht="12.75" customHeight="1" x14ac:dyDescent="0.2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spans="1:26" ht="12.75" customHeight="1" x14ac:dyDescent="0.2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spans="1:26" ht="12.75" customHeight="1" x14ac:dyDescent="0.2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spans="1:26" ht="12.75" customHeight="1" x14ac:dyDescent="0.2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spans="1:26" ht="12.75" customHeight="1" x14ac:dyDescent="0.2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spans="1:26" ht="12.75" customHeight="1" x14ac:dyDescent="0.2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spans="1:26" ht="12.75" customHeight="1" x14ac:dyDescent="0.2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spans="1:26" ht="12.75" customHeight="1" x14ac:dyDescent="0.2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spans="1:26" ht="12.75" customHeight="1" x14ac:dyDescent="0.2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spans="1:26" ht="12.75" customHeight="1" x14ac:dyDescent="0.2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spans="1:26" ht="12.75" customHeight="1" x14ac:dyDescent="0.2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spans="1:26" ht="12.75" customHeight="1" x14ac:dyDescent="0.2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spans="1:26" ht="12.75" customHeight="1" x14ac:dyDescent="0.2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spans="1:26" ht="12.75" customHeight="1" x14ac:dyDescent="0.2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spans="1:26" ht="12.75" customHeight="1" x14ac:dyDescent="0.2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spans="1:26" ht="12.75" customHeight="1" x14ac:dyDescent="0.2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spans="1:26" ht="12.75" customHeight="1" x14ac:dyDescent="0.2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spans="1:26" ht="12.75" customHeight="1" x14ac:dyDescent="0.2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spans="1:26" ht="12.75" customHeight="1" x14ac:dyDescent="0.2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spans="1:26" ht="12.75" customHeight="1" x14ac:dyDescent="0.2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spans="1:26" ht="12.75" customHeight="1" x14ac:dyDescent="0.2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spans="1:26" ht="12.75" customHeight="1" x14ac:dyDescent="0.2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spans="1:26" ht="12.75" customHeight="1" x14ac:dyDescent="0.2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spans="1:26" ht="12.75" customHeight="1" x14ac:dyDescent="0.2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spans="1:26" ht="12.75" customHeight="1" x14ac:dyDescent="0.2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spans="1:26" ht="12.75" customHeight="1" x14ac:dyDescent="0.2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spans="1:26" ht="12.75" customHeight="1" x14ac:dyDescent="0.2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spans="1:26" ht="12.75" customHeight="1" x14ac:dyDescent="0.2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spans="1:26" ht="12.75" customHeight="1" x14ac:dyDescent="0.2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spans="1:26" ht="12.75" customHeight="1" x14ac:dyDescent="0.2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spans="1:26" ht="12.75" customHeight="1" x14ac:dyDescent="0.2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spans="1:26" ht="12.75" customHeight="1" x14ac:dyDescent="0.2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spans="1:26" ht="12.75" customHeight="1" x14ac:dyDescent="0.2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spans="1:26" ht="12.75" customHeight="1" x14ac:dyDescent="0.2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spans="1:26" ht="12.75" customHeight="1" x14ac:dyDescent="0.2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spans="1:26" ht="12.75" customHeight="1" x14ac:dyDescent="0.2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spans="1:26" ht="12.75" customHeight="1" x14ac:dyDescent="0.2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spans="1:26" ht="12.75" customHeight="1" x14ac:dyDescent="0.2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spans="1:26" ht="12.75" customHeight="1" x14ac:dyDescent="0.2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spans="1:26" ht="12.75" customHeight="1" x14ac:dyDescent="0.2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spans="1:26" ht="12.75" customHeight="1" x14ac:dyDescent="0.2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spans="1:26" ht="12.75" customHeight="1" x14ac:dyDescent="0.2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spans="1:26" ht="12.75" customHeight="1" x14ac:dyDescent="0.2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spans="1:26" ht="12.75" customHeight="1" x14ac:dyDescent="0.2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spans="1:26" ht="12.75" customHeight="1" x14ac:dyDescent="0.2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spans="1:26" ht="12.75" customHeight="1" x14ac:dyDescent="0.2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spans="1:26" ht="12.75" customHeight="1" x14ac:dyDescent="0.2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spans="1:26" ht="12.75" customHeight="1" x14ac:dyDescent="0.2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spans="1:26" ht="12.75" customHeight="1" x14ac:dyDescent="0.2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spans="1:26" ht="12.75" customHeight="1" x14ac:dyDescent="0.2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spans="1:26" ht="12.75" customHeight="1" x14ac:dyDescent="0.2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spans="1:26" ht="12.75" customHeight="1" x14ac:dyDescent="0.2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spans="1:26" ht="12.75" customHeight="1" x14ac:dyDescent="0.2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spans="1:26" ht="12.75" customHeight="1" x14ac:dyDescent="0.2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spans="1:26" ht="12.75" customHeight="1" x14ac:dyDescent="0.2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spans="1:26" ht="12.75" customHeight="1" x14ac:dyDescent="0.2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spans="1:26" ht="12.75" customHeight="1" x14ac:dyDescent="0.2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spans="1:26" ht="12.75" customHeight="1" x14ac:dyDescent="0.2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spans="1:26" ht="12.75" customHeight="1" x14ac:dyDescent="0.2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spans="1:26" ht="12.75" customHeight="1" x14ac:dyDescent="0.2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spans="1:26" ht="12.75" customHeight="1" x14ac:dyDescent="0.2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spans="1:26" ht="12.75" customHeight="1" x14ac:dyDescent="0.2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spans="1:26" ht="12.75" customHeight="1" x14ac:dyDescent="0.2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spans="1:26" ht="12.75" customHeight="1" x14ac:dyDescent="0.2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spans="1:26" ht="12.75" customHeight="1" x14ac:dyDescent="0.2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spans="1:26" ht="12.75" customHeight="1" x14ac:dyDescent="0.2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spans="1:26" ht="12.75" customHeight="1" x14ac:dyDescent="0.2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spans="1:26" ht="12.75" customHeight="1" x14ac:dyDescent="0.2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spans="1:26" ht="12.75" customHeight="1" x14ac:dyDescent="0.2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spans="1:26" ht="12.75" customHeight="1" x14ac:dyDescent="0.2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spans="1:26" ht="12.75" customHeight="1" x14ac:dyDescent="0.2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spans="1:26" ht="12.75" customHeight="1" x14ac:dyDescent="0.2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spans="1:26" ht="12.75" customHeight="1" x14ac:dyDescent="0.2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spans="1:26" ht="12.75" customHeight="1" x14ac:dyDescent="0.2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spans="1:26" ht="12.75" customHeight="1" x14ac:dyDescent="0.2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spans="1:26" ht="12.75" customHeight="1" x14ac:dyDescent="0.2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spans="1:26" ht="12.75" customHeight="1" x14ac:dyDescent="0.2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spans="1:26" ht="12.75" customHeight="1" x14ac:dyDescent="0.2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spans="1:26" ht="12.75" customHeight="1" x14ac:dyDescent="0.2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spans="1:26" ht="12.75" customHeight="1" x14ac:dyDescent="0.2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spans="1:26" ht="12.75" customHeight="1" x14ac:dyDescent="0.2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spans="1:26" ht="12.75" customHeight="1" x14ac:dyDescent="0.2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spans="1:26" ht="12.75" customHeight="1" x14ac:dyDescent="0.2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spans="1:26" ht="12.75" customHeight="1" x14ac:dyDescent="0.2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spans="1:26" ht="12.75" customHeight="1" x14ac:dyDescent="0.2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spans="1:26" ht="12.75" customHeight="1" x14ac:dyDescent="0.2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spans="1:26" ht="12.75" customHeight="1" x14ac:dyDescent="0.2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spans="1:26" ht="12.75" customHeight="1" x14ac:dyDescent="0.2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spans="1:26" ht="12.75" customHeight="1" x14ac:dyDescent="0.2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spans="1:26" ht="12.75" customHeight="1" x14ac:dyDescent="0.2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spans="1:26" ht="12.75" customHeight="1" x14ac:dyDescent="0.2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spans="1:26" ht="12.75" customHeight="1" x14ac:dyDescent="0.2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spans="1:26" ht="12.75" customHeight="1" x14ac:dyDescent="0.2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spans="1:26" ht="12.75" customHeight="1" x14ac:dyDescent="0.2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spans="1:26" ht="12.75" customHeight="1" x14ac:dyDescent="0.2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spans="1:26" ht="12.75" customHeight="1" x14ac:dyDescent="0.2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spans="1:26" ht="12.75" customHeight="1" x14ac:dyDescent="0.2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spans="1:26" ht="12.75" customHeight="1" x14ac:dyDescent="0.2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spans="1:26" ht="12.75" customHeight="1" x14ac:dyDescent="0.2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spans="1:26" ht="12.75" customHeight="1" x14ac:dyDescent="0.2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spans="1:26" ht="12.75" customHeight="1" x14ac:dyDescent="0.2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spans="1:26" ht="12.75" customHeight="1" x14ac:dyDescent="0.2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spans="1:26" ht="12.75" customHeight="1" x14ac:dyDescent="0.2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spans="1:26" ht="12.75" customHeight="1" x14ac:dyDescent="0.2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spans="1:26" ht="12.75" customHeight="1" x14ac:dyDescent="0.2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spans="1:26" ht="12.75" customHeight="1" x14ac:dyDescent="0.2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spans="1:26" ht="12.75" customHeight="1" x14ac:dyDescent="0.2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spans="1:26" ht="12.75" customHeight="1" x14ac:dyDescent="0.2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spans="1:26" ht="12.75" customHeight="1" x14ac:dyDescent="0.2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spans="1:26" ht="12.75" customHeight="1" x14ac:dyDescent="0.2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spans="1:26" ht="12.75" customHeight="1" x14ac:dyDescent="0.2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spans="1:26" ht="12.75" customHeight="1" x14ac:dyDescent="0.2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spans="1:26" ht="12.75" customHeight="1" x14ac:dyDescent="0.2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spans="1:26" ht="12.75" customHeight="1" x14ac:dyDescent="0.2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spans="1:26" ht="12.75" customHeight="1" x14ac:dyDescent="0.2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spans="1:26" ht="12.75" customHeight="1" x14ac:dyDescent="0.2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spans="1:26" ht="12.75" customHeight="1" x14ac:dyDescent="0.2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spans="1:26" ht="12.75" customHeight="1" x14ac:dyDescent="0.2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spans="1:26" ht="12.75" customHeight="1" x14ac:dyDescent="0.2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spans="1:26" ht="12.75" customHeight="1" x14ac:dyDescent="0.2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spans="1:26" ht="12.75" customHeight="1" x14ac:dyDescent="0.2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spans="1:26" ht="12.75" customHeight="1" x14ac:dyDescent="0.2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spans="1:26" ht="12.75" customHeight="1" x14ac:dyDescent="0.2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spans="1:26" ht="12.75" customHeight="1" x14ac:dyDescent="0.2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spans="1:26" ht="12.75" customHeight="1" x14ac:dyDescent="0.2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spans="1:26" ht="12.75" customHeight="1" x14ac:dyDescent="0.2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spans="1:26" ht="12.75" customHeight="1" x14ac:dyDescent="0.2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spans="1:26" ht="12.75" customHeight="1" x14ac:dyDescent="0.2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spans="1:26" ht="12.75" customHeight="1" x14ac:dyDescent="0.2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spans="1:26" ht="12.75" customHeight="1" x14ac:dyDescent="0.2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spans="1:26" ht="12.75" customHeight="1" x14ac:dyDescent="0.2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spans="1:26" ht="12.75" customHeight="1" x14ac:dyDescent="0.2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spans="1:26" ht="12.75" customHeight="1" x14ac:dyDescent="0.2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spans="1:26" ht="12.75" customHeight="1" x14ac:dyDescent="0.2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spans="1:26" ht="12.75" customHeight="1" x14ac:dyDescent="0.2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spans="1:26" ht="12.75" customHeight="1" x14ac:dyDescent="0.2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spans="1:26" ht="12.75" customHeight="1" x14ac:dyDescent="0.2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spans="1:26" ht="12.75" customHeight="1" x14ac:dyDescent="0.2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spans="1:26" ht="12.75" customHeight="1" x14ac:dyDescent="0.2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spans="1:26" ht="12.75" customHeight="1" x14ac:dyDescent="0.2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spans="1:26" ht="12.75" customHeight="1" x14ac:dyDescent="0.2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</sheetData>
  <mergeCells count="42">
    <mergeCell ref="I53:J53"/>
    <mergeCell ref="K53:L53"/>
    <mergeCell ref="K58:L58"/>
    <mergeCell ref="C69:K69"/>
    <mergeCell ref="C70:K70"/>
    <mergeCell ref="G53:H53"/>
    <mergeCell ref="G54:H54"/>
    <mergeCell ref="I54:J54"/>
    <mergeCell ref="K54:L54"/>
    <mergeCell ref="I55:L55"/>
    <mergeCell ref="K56:L56"/>
    <mergeCell ref="K57:L57"/>
    <mergeCell ref="C47:E47"/>
    <mergeCell ref="C50:J50"/>
    <mergeCell ref="K50:L50"/>
    <mergeCell ref="C51:J51"/>
    <mergeCell ref="K51:L51"/>
    <mergeCell ref="C41:E41"/>
    <mergeCell ref="C42:E42"/>
    <mergeCell ref="C43:E43"/>
    <mergeCell ref="C44:E44"/>
    <mergeCell ref="C45:E45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2:E23"/>
    <mergeCell ref="G22:I22"/>
    <mergeCell ref="J22:L22"/>
    <mergeCell ref="C24:E24"/>
    <mergeCell ref="C25:E2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Fiche de paie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Slimane Ait hammou</cp:lastModifiedBy>
  <dcterms:modified xsi:type="dcterms:W3CDTF">2024-12-01T13:39:14Z</dcterms:modified>
</cp:coreProperties>
</file>