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\Downloads\"/>
    </mc:Choice>
  </mc:AlternateContent>
  <xr:revisionPtr revIDLastSave="0" documentId="8_{7958E2CC-79FE-41DE-B7C2-E804EAF6BD4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 5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5" l="1"/>
  <c r="B72" i="5"/>
  <c r="B15" i="5"/>
</calcChain>
</file>

<file path=xl/sharedStrings.xml><?xml version="1.0" encoding="utf-8"?>
<sst xmlns="http://schemas.openxmlformats.org/spreadsheetml/2006/main" count="96" uniqueCount="96">
  <si>
    <r>
      <rPr>
        <b/>
        <sz val="8"/>
        <rFont val="Arial"/>
        <family val="2"/>
      </rPr>
      <t>RUBRIQUES</t>
    </r>
  </si>
  <si>
    <r>
      <rPr>
        <b/>
        <sz val="8"/>
        <rFont val="Arial"/>
        <family val="2"/>
      </rPr>
      <t>QUANTITE OU BASE</t>
    </r>
  </si>
  <si>
    <r>
      <rPr>
        <b/>
        <sz val="8"/>
        <rFont val="Arial"/>
        <family val="2"/>
      </rPr>
      <t>TAUX</t>
    </r>
  </si>
  <si>
    <r>
      <rPr>
        <b/>
        <sz val="8"/>
        <rFont val="Arial"/>
        <family val="2"/>
      </rPr>
      <t>A DEDUIRE</t>
    </r>
  </si>
  <si>
    <r>
      <rPr>
        <b/>
        <sz val="8"/>
        <rFont val="Arial"/>
        <family val="2"/>
      </rPr>
      <t>A PAYER</t>
    </r>
  </si>
  <si>
    <r>
      <rPr>
        <b/>
        <sz val="8"/>
        <rFont val="Arial"/>
        <family val="2"/>
      </rPr>
      <t>CHARGES PATRONALES TAUX        MONTANT</t>
    </r>
  </si>
  <si>
    <r>
      <rPr>
        <sz val="7"/>
        <rFont val="Arial"/>
        <family val="2"/>
      </rPr>
      <t>0400 Gratification Stagiaire</t>
    </r>
  </si>
  <si>
    <r>
      <rPr>
        <b/>
        <sz val="8"/>
        <rFont val="Arial"/>
        <family val="2"/>
      </rPr>
      <t>TOTAL BRUT</t>
    </r>
  </si>
  <si>
    <r>
      <rPr>
        <sz val="7"/>
        <rFont val="Arial"/>
        <family val="2"/>
      </rPr>
      <t>2006 Maladie stagiaire</t>
    </r>
  </si>
  <si>
    <r>
      <rPr>
        <sz val="7"/>
        <rFont val="Arial"/>
        <family val="2"/>
      </rPr>
      <t>2036 Ass. Vieillesse TA stagiaire</t>
    </r>
  </si>
  <si>
    <r>
      <rPr>
        <sz val="7"/>
        <rFont val="Arial"/>
        <family val="2"/>
      </rPr>
      <t>2066 Vieillesse dépl. stagiaire</t>
    </r>
  </si>
  <si>
    <r>
      <rPr>
        <sz val="7"/>
        <rFont val="Arial"/>
        <family val="2"/>
      </rPr>
      <t>2096 Allocations familiales stagiaire</t>
    </r>
  </si>
  <si>
    <r>
      <rPr>
        <sz val="7"/>
        <rFont val="Arial"/>
        <family val="2"/>
      </rPr>
      <t>20B2 FNAL TA stagiaire</t>
    </r>
  </si>
  <si>
    <r>
      <rPr>
        <sz val="7"/>
        <rFont val="Arial"/>
        <family val="2"/>
      </rPr>
      <t>2126 Accident du travail stagiaire</t>
    </r>
  </si>
  <si>
    <r>
      <rPr>
        <sz val="7"/>
        <rFont val="Arial"/>
        <family val="2"/>
      </rPr>
      <t>4940 Versement Mobilité</t>
    </r>
  </si>
  <si>
    <r>
      <rPr>
        <sz val="7"/>
        <rFont val="Arial"/>
        <family val="2"/>
      </rPr>
      <t>53C4 Complément Maladie stagiaire</t>
    </r>
  </si>
  <si>
    <r>
      <rPr>
        <sz val="7"/>
        <rFont val="Arial"/>
        <family val="2"/>
      </rPr>
      <t>53M0 Réduction Maladie PS</t>
    </r>
  </si>
  <si>
    <r>
      <rPr>
        <sz val="7"/>
        <rFont val="Arial"/>
        <family val="2"/>
      </rPr>
      <t>5516 Complément AF Stagiaire</t>
    </r>
  </si>
  <si>
    <r>
      <rPr>
        <sz val="7"/>
        <rFont val="Arial"/>
        <family val="2"/>
      </rPr>
      <t>5816 Contrib solidarité d'autonomie stag</t>
    </r>
  </si>
  <si>
    <r>
      <rPr>
        <sz val="7"/>
        <rFont val="Arial"/>
        <family val="2"/>
      </rPr>
      <t>6000 Prise en charge Ticket Restaurant</t>
    </r>
  </si>
  <si>
    <r>
      <rPr>
        <sz val="7"/>
        <rFont val="Arial"/>
        <family val="2"/>
      </rPr>
      <t>80X8 Garanties décès ETAM TA</t>
    </r>
  </si>
  <si>
    <r>
      <rPr>
        <sz val="7"/>
        <rFont val="Arial"/>
        <family val="2"/>
      </rPr>
      <t>80Y2 Hospitalisation chirurgicale TA</t>
    </r>
  </si>
  <si>
    <r>
      <rPr>
        <sz val="7"/>
        <rFont val="Arial"/>
        <family val="2"/>
      </rPr>
      <t>80Y6 Indemnités journalières&gt; 90 ETAM TA</t>
    </r>
  </si>
  <si>
    <r>
      <rPr>
        <sz val="7"/>
        <rFont val="Arial"/>
        <family val="2"/>
      </rPr>
      <t>80Z0 Invalidité ETAM TA</t>
    </r>
  </si>
  <si>
    <r>
      <rPr>
        <sz val="7"/>
        <rFont val="Arial"/>
        <family val="2"/>
      </rPr>
      <t>80Z4 Parentalité ETAM TA</t>
    </r>
  </si>
  <si>
    <r>
      <rPr>
        <sz val="7"/>
        <rFont val="Arial"/>
        <family val="2"/>
      </rPr>
      <t>8622 Garantie Arrêt travail ETAM TA</t>
    </r>
  </si>
  <si>
    <r>
      <rPr>
        <sz val="7"/>
        <rFont val="Arial"/>
        <family val="2"/>
      </rPr>
      <t>8668 Cotisation CCCA-BTP</t>
    </r>
  </si>
  <si>
    <r>
      <rPr>
        <sz val="7"/>
        <rFont val="Arial"/>
        <family val="2"/>
      </rPr>
      <t>8990 Forfait social prévoyance</t>
    </r>
  </si>
  <si>
    <r>
      <rPr>
        <sz val="7"/>
        <rFont val="Arial"/>
        <family val="2"/>
      </rPr>
      <t>9050 CSG déductible stagiaire</t>
    </r>
  </si>
  <si>
    <r>
      <rPr>
        <sz val="7"/>
        <rFont val="Arial"/>
        <family val="2"/>
      </rPr>
      <t>9208 Taxe d'apprentissage</t>
    </r>
  </si>
  <si>
    <r>
      <rPr>
        <sz val="7"/>
        <rFont val="Arial"/>
        <family val="2"/>
      </rPr>
      <t>9240 Cotisation Prévention OPPBTP</t>
    </r>
  </si>
  <si>
    <r>
      <rPr>
        <sz val="7"/>
        <rFont val="Arial"/>
        <family val="2"/>
      </rPr>
      <t>9242 Cotisation Caisse CP</t>
    </r>
  </si>
  <si>
    <r>
      <rPr>
        <sz val="7"/>
        <rFont val="Arial"/>
        <family val="2"/>
      </rPr>
      <t>92B6 Formation continue</t>
    </r>
  </si>
  <si>
    <r>
      <rPr>
        <sz val="7"/>
        <rFont val="Arial"/>
        <family val="2"/>
      </rPr>
      <t>92C6 Cotisation TVA</t>
    </r>
  </si>
  <si>
    <r>
      <rPr>
        <sz val="7"/>
        <rFont val="Arial"/>
        <family val="2"/>
      </rPr>
      <t>92C8 Contrib. Suppl. dvlpt FPC +10</t>
    </r>
  </si>
  <si>
    <r>
      <rPr>
        <b/>
        <sz val="8"/>
        <rFont val="Arial"/>
        <family val="2"/>
      </rPr>
      <t>TOTAL CHARGES SALARIALES</t>
    </r>
  </si>
  <si>
    <r>
      <rPr>
        <sz val="7"/>
        <rFont val="Arial"/>
        <family val="2"/>
      </rPr>
      <t>9052 CSG non déductible stagiaire</t>
    </r>
  </si>
  <si>
    <r>
      <rPr>
        <sz val="7"/>
        <rFont val="Arial"/>
        <family val="2"/>
      </rPr>
      <t>9054 CRDS stagiaire</t>
    </r>
  </si>
  <si>
    <r>
      <rPr>
        <b/>
        <sz val="8"/>
        <rFont val="Arial"/>
        <family val="2"/>
      </rPr>
      <t>TOTAL RETENUES</t>
    </r>
  </si>
  <si>
    <r>
      <rPr>
        <b/>
        <sz val="8"/>
        <rFont val="Arial"/>
        <family val="2"/>
      </rPr>
      <t>NET IMPOSABLE</t>
    </r>
  </si>
  <si>
    <r>
      <rPr>
        <sz val="7"/>
        <rFont val="Arial"/>
        <family val="2"/>
      </rPr>
      <t>8004 Indemnité transport public</t>
    </r>
  </si>
  <si>
    <r>
      <rPr>
        <sz val="7"/>
        <rFont val="Arial"/>
        <family val="2"/>
      </rPr>
      <t>8008 Tickets restaurants</t>
    </r>
  </si>
  <si>
    <r>
      <rPr>
        <b/>
        <sz val="11"/>
        <rFont val="Arial"/>
        <family val="2"/>
      </rPr>
      <t xml:space="preserve">NET A PAYER AVANT IMPOT SUR LE REVENU                                                </t>
    </r>
    <r>
      <rPr>
        <b/>
        <vertAlign val="superscript"/>
        <sz val="11"/>
        <rFont val="Arial"/>
        <family val="2"/>
      </rPr>
      <t xml:space="preserve">367,31
</t>
    </r>
    <r>
      <rPr>
        <sz val="8"/>
        <rFont val="Arial"/>
        <family val="2"/>
      </rPr>
      <t>Dont évolution de la rémunération liée à la suppression des cotisations salariales chômage et maladie                                                            -0,90</t>
    </r>
  </si>
  <si>
    <r>
      <rPr>
        <sz val="8"/>
        <rFont val="Arial"/>
        <family val="2"/>
      </rPr>
      <t>Impôt sur le revenu prélevé à la source</t>
    </r>
  </si>
  <si>
    <r>
      <rPr>
        <b/>
        <sz val="8"/>
        <rFont val="Arial"/>
        <family val="2"/>
      </rPr>
      <t>NET A PAYER</t>
    </r>
  </si>
  <si>
    <r>
      <rPr>
        <b/>
        <sz val="6"/>
        <rFont val="Arial"/>
        <family val="2"/>
      </rPr>
      <t>CUMUL CHARGES PATRONALES</t>
    </r>
  </si>
  <si>
    <r>
      <rPr>
        <b/>
        <sz val="6"/>
        <rFont val="Arial"/>
        <family val="2"/>
      </rPr>
      <t>CUMUL BRUT</t>
    </r>
  </si>
  <si>
    <r>
      <rPr>
        <b/>
        <sz val="6"/>
        <rFont val="Arial"/>
        <family val="2"/>
      </rPr>
      <t>CUMUL BASE S.S.</t>
    </r>
  </si>
  <si>
    <r>
      <rPr>
        <b/>
        <sz val="6"/>
        <rFont val="Arial"/>
        <family val="2"/>
      </rPr>
      <t>CUMUL IMPOSABLE</t>
    </r>
  </si>
  <si>
    <r>
      <rPr>
        <b/>
        <sz val="6"/>
        <rFont val="Arial"/>
        <family val="2"/>
      </rPr>
      <t>PLAFOND S.S.</t>
    </r>
  </si>
  <si>
    <r>
      <rPr>
        <b/>
        <sz val="6"/>
        <rFont val="Arial"/>
        <family val="2"/>
      </rPr>
      <t>CUMUL PLAFOND S.S.</t>
    </r>
  </si>
  <si>
    <r>
      <rPr>
        <b/>
        <sz val="7"/>
        <rFont val="Arial"/>
        <family val="2"/>
      </rPr>
      <t>CUMUL HEURES</t>
    </r>
  </si>
  <si>
    <r>
      <rPr>
        <b/>
        <sz val="7"/>
        <rFont val="Arial"/>
        <family val="2"/>
      </rPr>
      <t>COÛT GLOBAL SALARIE</t>
    </r>
  </si>
  <si>
    <t xml:space="preserve">Impôt sur le revenu </t>
  </si>
  <si>
    <t>Bases</t>
  </si>
  <si>
    <t xml:space="preserve">Taux </t>
  </si>
  <si>
    <t>Montant</t>
  </si>
  <si>
    <t>Bulletin de PAIE</t>
  </si>
  <si>
    <t xml:space="preserve">Societe des services Dupont </t>
  </si>
  <si>
    <t>Paye du</t>
  </si>
  <si>
    <t>au</t>
  </si>
  <si>
    <t xml:space="preserve">57 avenue de ainte </t>
  </si>
  <si>
    <t>L'unité monétaire utilisée est l'Euro</t>
  </si>
  <si>
    <t xml:space="preserve">Siret </t>
  </si>
  <si>
    <t>000 000 000 00000</t>
  </si>
  <si>
    <t>NAF</t>
  </si>
  <si>
    <t>0000A</t>
  </si>
  <si>
    <t>Matricule</t>
  </si>
  <si>
    <t>0000001</t>
  </si>
  <si>
    <t>N°Sécurité Sociale</t>
  </si>
  <si>
    <t>Mme</t>
  </si>
  <si>
    <t>Albert</t>
  </si>
  <si>
    <t>fa</t>
  </si>
  <si>
    <t>Emploi</t>
  </si>
  <si>
    <t xml:space="preserve">Assistante </t>
  </si>
  <si>
    <t xml:space="preserve">10 rue de la rue </t>
  </si>
  <si>
    <t>Classification</t>
  </si>
  <si>
    <t xml:space="preserve">Niveau </t>
  </si>
  <si>
    <t>Versailles</t>
  </si>
  <si>
    <t>Coefficient</t>
  </si>
  <si>
    <t>Entrée le</t>
  </si>
  <si>
    <t>Date d'ancienneté</t>
  </si>
  <si>
    <t>Heures payées</t>
  </si>
  <si>
    <t>Plafond période</t>
  </si>
  <si>
    <t>Paris</t>
  </si>
  <si>
    <t>Stagiaire</t>
  </si>
  <si>
    <r>
      <rPr>
        <b/>
        <sz val="7"/>
        <rFont val="Arial"/>
        <family val="2"/>
      </rPr>
      <t xml:space="preserve">Mode de Règlement :         Virement Payé Le :         30/01/2020
Conv. Coll.:   Bâtiment : ouvriers (Région parisienne +10 salariés)                                                      </t>
    </r>
    <r>
      <rPr>
        <b/>
        <vertAlign val="superscript"/>
        <sz val="8"/>
        <rFont val="Arial"/>
        <family val="2"/>
      </rPr>
      <t>EURO</t>
    </r>
  </si>
  <si>
    <t xml:space="preserve">Convention Collective : </t>
  </si>
  <si>
    <t>Conserver ce bulletin sans limitation de durée</t>
  </si>
  <si>
    <t>« Pour plus d’informations, voir la rubrique dédiée au bulletin de paye sur www.service-public.fr »</t>
  </si>
  <si>
    <t>Congés payés</t>
  </si>
  <si>
    <t>Acquis N-1</t>
  </si>
  <si>
    <t>En cours d'acquisition N</t>
  </si>
  <si>
    <t>Acquis</t>
  </si>
  <si>
    <t>Pris</t>
  </si>
  <si>
    <t>Restant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</si>
</sst>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5" formatCode="0.0000"/>
  </numFmts>
  <fonts count="32" x14ac:knownFonts="1">
    <font>
      <sz val="10"/>
      <color rgb="FF000000"/>
      <name val="Times New Roman"/>
      <charset val="204"/>
    </font>
    <font>
      <b/>
      <sz val="8"/>
      <name val="Arial"/>
    </font>
    <font>
      <b/>
      <sz val="8"/>
      <color rgb="FF000000"/>
      <name val="Arial"/>
      <family val="2"/>
    </font>
    <font>
      <sz val="7"/>
      <name val="Arial"/>
    </font>
    <font>
      <sz val="7"/>
      <color rgb="FF000000"/>
      <name val="Arial"/>
      <family val="2"/>
    </font>
    <font>
      <sz val="8"/>
      <name val="Arial"/>
    </font>
    <font>
      <sz val="8"/>
      <color rgb="FF000000"/>
      <name val="Arial"/>
      <family val="2"/>
    </font>
    <font>
      <b/>
      <sz val="6"/>
      <name val="Arial"/>
    </font>
    <font>
      <b/>
      <sz val="7"/>
      <name val="Arial"/>
    </font>
    <font>
      <b/>
      <sz val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vertAlign val="superscript"/>
      <sz val="8"/>
      <name val="Arial"/>
      <family val="2"/>
    </font>
    <font>
      <b/>
      <sz val="6"/>
      <name val="Arial"/>
      <family val="2"/>
    </font>
    <font>
      <sz val="10"/>
      <color rgb="FF000000"/>
      <name val="Times New Roman"/>
      <charset val="204"/>
    </font>
    <font>
      <b/>
      <sz val="20"/>
      <color theme="1"/>
      <name val="Abadi Extra Light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35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top" wrapText="1" indent="2"/>
    </xf>
    <xf numFmtId="2" fontId="4" fillId="0" borderId="6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right" vertical="top" shrinkToFit="1"/>
    </xf>
    <xf numFmtId="0" fontId="0" fillId="0" borderId="5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2" fontId="2" fillId="0" borderId="9" xfId="0" applyNumberFormat="1" applyFont="1" applyFill="1" applyBorder="1" applyAlignment="1">
      <alignment horizontal="right" vertical="top" shrinkToFit="1"/>
    </xf>
    <xf numFmtId="0" fontId="0" fillId="0" borderId="7" xfId="0" applyFill="1" applyBorder="1" applyAlignment="1">
      <alignment horizontal="left" wrapText="1"/>
    </xf>
    <xf numFmtId="2" fontId="4" fillId="0" borderId="8" xfId="0" applyNumberFormat="1" applyFont="1" applyFill="1" applyBorder="1" applyAlignment="1">
      <alignment horizontal="right" vertical="top" shrinkToFit="1"/>
    </xf>
    <xf numFmtId="165" fontId="4" fillId="0" borderId="9" xfId="0" applyNumberFormat="1" applyFont="1" applyFill="1" applyBorder="1" applyAlignment="1">
      <alignment horizontal="right" vertical="top" indent="1" shrinkToFit="1"/>
    </xf>
    <xf numFmtId="2" fontId="4" fillId="0" borderId="9" xfId="0" applyNumberFormat="1" applyFont="1" applyFill="1" applyBorder="1" applyAlignment="1">
      <alignment horizontal="right" vertical="top" shrinkToFit="1"/>
    </xf>
    <xf numFmtId="165" fontId="4" fillId="0" borderId="7" xfId="0" applyNumberFormat="1" applyFont="1" applyFill="1" applyBorder="1" applyAlignment="1">
      <alignment horizontal="righ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65" fontId="4" fillId="0" borderId="3" xfId="0" applyNumberFormat="1" applyFont="1" applyFill="1" applyBorder="1" applyAlignment="1">
      <alignment horizontal="right" vertical="top" indent="1" shrinkToFit="1"/>
    </xf>
    <xf numFmtId="2" fontId="4" fillId="0" borderId="3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1" fillId="0" borderId="12" xfId="0" applyFont="1" applyFill="1" applyBorder="1" applyAlignment="1">
      <alignment horizontal="left" vertical="top" wrapText="1" indent="12"/>
    </xf>
    <xf numFmtId="2" fontId="6" fillId="0" borderId="2" xfId="0" applyNumberFormat="1" applyFont="1" applyFill="1" applyBorder="1" applyAlignment="1">
      <alignment horizontal="right" vertical="top" indent="1" shrinkToFit="1"/>
    </xf>
    <xf numFmtId="0" fontId="1" fillId="0" borderId="2" xfId="0" applyFont="1" applyFill="1" applyBorder="1" applyAlignment="1">
      <alignment horizontal="left" vertical="top" wrapText="1" indent="2"/>
    </xf>
    <xf numFmtId="2" fontId="2" fillId="0" borderId="2" xfId="0" applyNumberFormat="1" applyFont="1" applyFill="1" applyBorder="1" applyAlignment="1">
      <alignment horizontal="right" vertical="top" shrinkToFit="1"/>
    </xf>
    <xf numFmtId="0" fontId="7" fillId="0" borderId="2" xfId="0" applyFont="1" applyFill="1" applyBorder="1" applyAlignment="1">
      <alignment horizontal="left" vertical="top" wrapText="1" indent="1"/>
    </xf>
    <xf numFmtId="0" fontId="7" fillId="0" borderId="2" xfId="0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left" vertical="top" wrapText="1" indent="2"/>
    </xf>
    <xf numFmtId="2" fontId="6" fillId="0" borderId="2" xfId="0" applyNumberFormat="1" applyFont="1" applyFill="1" applyBorder="1" applyAlignment="1">
      <alignment horizontal="right" vertical="top" shrinkToFit="1"/>
    </xf>
    <xf numFmtId="4" fontId="6" fillId="0" borderId="2" xfId="0" applyNumberFormat="1" applyFont="1" applyFill="1" applyBorder="1" applyAlignment="1">
      <alignment horizontal="right" vertical="top" shrinkToFit="1"/>
    </xf>
    <xf numFmtId="0" fontId="1" fillId="0" borderId="4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2" fontId="6" fillId="0" borderId="4" xfId="0" applyNumberFormat="1" applyFont="1" applyFill="1" applyBorder="1" applyAlignment="1">
      <alignment vertical="top" shrinkToFit="1"/>
    </xf>
    <xf numFmtId="0" fontId="5" fillId="0" borderId="12" xfId="0" applyFont="1" applyFill="1" applyBorder="1" applyAlignment="1">
      <alignment vertical="top" wrapText="1"/>
    </xf>
    <xf numFmtId="4" fontId="6" fillId="0" borderId="4" xfId="0" applyNumberFormat="1" applyFont="1" applyFill="1" applyBorder="1" applyAlignment="1">
      <alignment vertical="top" shrinkToFit="1"/>
    </xf>
    <xf numFmtId="0" fontId="0" fillId="0" borderId="12" xfId="0" applyFill="1" applyBorder="1" applyAlignment="1">
      <alignment vertical="top" wrapText="1"/>
    </xf>
    <xf numFmtId="0" fontId="9" fillId="0" borderId="12" xfId="0" applyFont="1" applyFill="1" applyBorder="1" applyAlignment="1">
      <alignment vertical="top"/>
    </xf>
    <xf numFmtId="0" fontId="9" fillId="0" borderId="12" xfId="0" applyFont="1" applyFill="1" applyBorder="1" applyAlignment="1">
      <alignment vertical="top" wrapText="1"/>
    </xf>
    <xf numFmtId="0" fontId="19" fillId="2" borderId="0" xfId="0" applyFont="1" applyFill="1"/>
    <xf numFmtId="44" fontId="19" fillId="2" borderId="0" xfId="1" applyFont="1" applyFill="1" applyBorder="1"/>
    <xf numFmtId="0" fontId="19" fillId="0" borderId="0" xfId="0" applyFont="1"/>
    <xf numFmtId="12" fontId="19" fillId="2" borderId="0" xfId="0" applyNumberFormat="1" applyFont="1" applyFill="1"/>
    <xf numFmtId="44" fontId="19" fillId="2" borderId="0" xfId="1" applyFont="1" applyFill="1"/>
    <xf numFmtId="49" fontId="23" fillId="2" borderId="16" xfId="0" applyNumberFormat="1" applyFont="1" applyFill="1" applyBorder="1" applyAlignment="1">
      <alignment horizontal="center"/>
    </xf>
    <xf numFmtId="49" fontId="23" fillId="2" borderId="17" xfId="0" applyNumberFormat="1" applyFont="1" applyFill="1" applyBorder="1" applyAlignment="1">
      <alignment horizontal="center"/>
    </xf>
    <xf numFmtId="0" fontId="25" fillId="2" borderId="15" xfId="0" applyFont="1" applyFill="1" applyBorder="1"/>
    <xf numFmtId="44" fontId="23" fillId="2" borderId="16" xfId="1" applyFont="1" applyFill="1" applyBorder="1"/>
    <xf numFmtId="0" fontId="23" fillId="2" borderId="16" xfId="0" applyFont="1" applyFill="1" applyBorder="1"/>
    <xf numFmtId="0" fontId="23" fillId="2" borderId="18" xfId="0" applyFont="1" applyFill="1" applyBorder="1"/>
    <xf numFmtId="12" fontId="23" fillId="2" borderId="19" xfId="0" applyNumberFormat="1" applyFont="1" applyFill="1" applyBorder="1" applyAlignment="1">
      <alignment horizontal="center"/>
    </xf>
    <xf numFmtId="0" fontId="26" fillId="0" borderId="18" xfId="0" applyFont="1" applyBorder="1"/>
    <xf numFmtId="44" fontId="23" fillId="2" borderId="0" xfId="1" applyFont="1" applyFill="1" applyBorder="1"/>
    <xf numFmtId="0" fontId="23" fillId="2" borderId="19" xfId="0" applyFont="1" applyFill="1" applyBorder="1"/>
    <xf numFmtId="49" fontId="23" fillId="2" borderId="0" xfId="1" applyNumberFormat="1" applyFont="1" applyFill="1" applyBorder="1" applyAlignment="1">
      <alignment horizontal="center"/>
    </xf>
    <xf numFmtId="0" fontId="23" fillId="2" borderId="20" xfId="0" applyFont="1" applyFill="1" applyBorder="1" applyAlignment="1">
      <alignment horizontal="left"/>
    </xf>
    <xf numFmtId="44" fontId="23" fillId="2" borderId="21" xfId="1" applyFont="1" applyFill="1" applyBorder="1"/>
    <xf numFmtId="0" fontId="23" fillId="2" borderId="21" xfId="0" applyFont="1" applyFill="1" applyBorder="1"/>
    <xf numFmtId="44" fontId="25" fillId="2" borderId="16" xfId="1" applyFont="1" applyFill="1" applyBorder="1"/>
    <xf numFmtId="0" fontId="25" fillId="2" borderId="16" xfId="0" applyFont="1" applyFill="1" applyBorder="1"/>
    <xf numFmtId="44" fontId="27" fillId="2" borderId="21" xfId="1" applyFont="1" applyFill="1" applyBorder="1"/>
    <xf numFmtId="0" fontId="23" fillId="2" borderId="22" xfId="0" applyFont="1" applyFill="1" applyBorder="1"/>
    <xf numFmtId="0" fontId="30" fillId="0" borderId="0" xfId="0" applyFont="1" applyFill="1" applyBorder="1" applyAlignment="1">
      <alignment horizontal="left" vertical="top"/>
    </xf>
    <xf numFmtId="0" fontId="29" fillId="0" borderId="16" xfId="0" applyFont="1" applyBorder="1"/>
    <xf numFmtId="0" fontId="29" fillId="0" borderId="17" xfId="0" applyFont="1" applyBorder="1"/>
    <xf numFmtId="0" fontId="31" fillId="0" borderId="15" xfId="0" applyFont="1" applyBorder="1" applyAlignment="1">
      <alignment horizontal="right"/>
    </xf>
    <xf numFmtId="0" fontId="31" fillId="0" borderId="17" xfId="0" applyFont="1" applyBorder="1" applyAlignment="1">
      <alignment horizontal="right"/>
    </xf>
    <xf numFmtId="0" fontId="29" fillId="0" borderId="18" xfId="0" applyFont="1" applyBorder="1"/>
    <xf numFmtId="0" fontId="29" fillId="0" borderId="19" xfId="0" applyFont="1" applyBorder="1"/>
    <xf numFmtId="0" fontId="29" fillId="4" borderId="21" xfId="0" applyFont="1" applyFill="1" applyBorder="1"/>
    <xf numFmtId="0" fontId="29" fillId="0" borderId="20" xfId="0" applyFont="1" applyBorder="1"/>
    <xf numFmtId="0" fontId="29" fillId="4" borderId="22" xfId="0" applyFont="1" applyFill="1" applyBorder="1"/>
    <xf numFmtId="0" fontId="0" fillId="0" borderId="23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  <xf numFmtId="0" fontId="18" fillId="2" borderId="26" xfId="0" applyFont="1" applyFill="1" applyBorder="1"/>
    <xf numFmtId="0" fontId="19" fillId="2" borderId="0" xfId="0" applyFont="1" applyFill="1" applyBorder="1"/>
    <xf numFmtId="0" fontId="0" fillId="0" borderId="27" xfId="0" applyFill="1" applyBorder="1" applyAlignment="1">
      <alignment horizontal="left" vertical="top"/>
    </xf>
    <xf numFmtId="0" fontId="20" fillId="3" borderId="26" xfId="0" applyFont="1" applyFill="1" applyBorder="1"/>
    <xf numFmtId="14" fontId="21" fillId="3" borderId="0" xfId="0" applyNumberFormat="1" applyFont="1" applyFill="1" applyBorder="1"/>
    <xf numFmtId="0" fontId="20" fillId="3" borderId="0" xfId="0" applyFont="1" applyFill="1" applyBorder="1" applyAlignment="1">
      <alignment horizontal="center"/>
    </xf>
    <xf numFmtId="0" fontId="22" fillId="2" borderId="26" xfId="0" applyFont="1" applyFill="1" applyBorder="1" applyAlignment="1">
      <alignment horizontal="left"/>
    </xf>
    <xf numFmtId="0" fontId="23" fillId="2" borderId="0" xfId="0" applyFont="1" applyFill="1" applyBorder="1"/>
    <xf numFmtId="0" fontId="24" fillId="0" borderId="27" xfId="0" applyFont="1" applyFill="1" applyBorder="1" applyAlignment="1">
      <alignment horizontal="left" vertical="top"/>
    </xf>
    <xf numFmtId="0" fontId="23" fillId="2" borderId="28" xfId="0" applyFont="1" applyFill="1" applyBorder="1"/>
    <xf numFmtId="44" fontId="23" fillId="2" borderId="29" xfId="1" applyFont="1" applyFill="1" applyBorder="1"/>
    <xf numFmtId="0" fontId="23" fillId="2" borderId="26" xfId="0" applyFont="1" applyFill="1" applyBorder="1"/>
    <xf numFmtId="12" fontId="23" fillId="2" borderId="0" xfId="0" applyNumberFormat="1" applyFont="1" applyFill="1" applyBorder="1" applyAlignment="1">
      <alignment horizontal="center"/>
    </xf>
    <xf numFmtId="44" fontId="23" fillId="2" borderId="27" xfId="1" applyFont="1" applyFill="1" applyBorder="1"/>
    <xf numFmtId="0" fontId="23" fillId="0" borderId="0" xfId="0" applyFont="1" applyBorder="1"/>
    <xf numFmtId="0" fontId="23" fillId="2" borderId="0" xfId="0" applyFont="1" applyFill="1" applyBorder="1" applyAlignment="1">
      <alignment horizontal="left"/>
    </xf>
    <xf numFmtId="12" fontId="23" fillId="2" borderId="0" xfId="0" applyNumberFormat="1" applyFont="1" applyFill="1" applyBorder="1"/>
    <xf numFmtId="44" fontId="23" fillId="2" borderId="30" xfId="1" applyFont="1" applyFill="1" applyBorder="1"/>
    <xf numFmtId="14" fontId="23" fillId="2" borderId="0" xfId="0" applyNumberFormat="1" applyFont="1" applyFill="1" applyBorder="1"/>
    <xf numFmtId="2" fontId="23" fillId="2" borderId="0" xfId="0" applyNumberFormat="1" applyFont="1" applyFill="1" applyBorder="1"/>
    <xf numFmtId="0" fontId="23" fillId="2" borderId="31" xfId="0" applyFont="1" applyFill="1" applyBorder="1"/>
    <xf numFmtId="0" fontId="0" fillId="0" borderId="26" xfId="0" applyFill="1" applyBorder="1" applyAlignment="1">
      <alignment horizontal="left" vertical="top"/>
    </xf>
    <xf numFmtId="0" fontId="1" fillId="0" borderId="32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 wrapText="1"/>
    </xf>
    <xf numFmtId="0" fontId="0" fillId="0" borderId="35" xfId="0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top" wrapText="1"/>
    </xf>
    <xf numFmtId="0" fontId="0" fillId="0" borderId="27" xfId="0" applyFill="1" applyBorder="1" applyAlignment="1">
      <alignment horizontal="left" wrapText="1"/>
    </xf>
    <xf numFmtId="0" fontId="3" fillId="0" borderId="26" xfId="0" applyFont="1" applyFill="1" applyBorder="1" applyAlignment="1">
      <alignment horizontal="left" vertical="top" wrapText="1"/>
    </xf>
    <xf numFmtId="2" fontId="4" fillId="0" borderId="27" xfId="0" applyNumberFormat="1" applyFont="1" applyFill="1" applyBorder="1" applyAlignment="1">
      <alignment horizontal="right" vertical="top" indent="1" shrinkToFit="1"/>
    </xf>
    <xf numFmtId="2" fontId="2" fillId="0" borderId="27" xfId="0" applyNumberFormat="1" applyFont="1" applyFill="1" applyBorder="1" applyAlignment="1">
      <alignment horizontal="right" vertical="top" indent="1" shrinkToFit="1"/>
    </xf>
    <xf numFmtId="0" fontId="3" fillId="0" borderId="36" xfId="0" applyFont="1" applyFill="1" applyBorder="1" applyAlignment="1">
      <alignment horizontal="left" vertical="top" wrapText="1"/>
    </xf>
    <xf numFmtId="0" fontId="0" fillId="0" borderId="37" xfId="0" applyFill="1" applyBorder="1" applyAlignment="1">
      <alignment horizontal="left" wrapText="1"/>
    </xf>
    <xf numFmtId="0" fontId="0" fillId="0" borderId="38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1" fillId="0" borderId="38" xfId="0" applyFont="1" applyFill="1" applyBorder="1" applyAlignment="1">
      <alignment horizontal="left" vertical="top" wrapText="1" indent="12"/>
    </xf>
    <xf numFmtId="0" fontId="9" fillId="0" borderId="33" xfId="0" applyFont="1" applyFill="1" applyBorder="1" applyAlignment="1">
      <alignment vertical="top" wrapText="1"/>
    </xf>
    <xf numFmtId="0" fontId="5" fillId="0" borderId="38" xfId="0" applyFont="1" applyFill="1" applyBorder="1" applyAlignment="1">
      <alignment vertical="top" wrapText="1"/>
    </xf>
    <xf numFmtId="2" fontId="6" fillId="0" borderId="39" xfId="0" applyNumberFormat="1" applyFont="1" applyFill="1" applyBorder="1" applyAlignment="1">
      <alignment horizontal="right" vertical="top" indent="1" shrinkToFit="1"/>
    </xf>
    <xf numFmtId="0" fontId="28" fillId="0" borderId="34" xfId="0" applyFont="1" applyFill="1" applyBorder="1" applyAlignment="1">
      <alignment vertical="top" wrapText="1"/>
    </xf>
    <xf numFmtId="0" fontId="7" fillId="0" borderId="39" xfId="0" applyFont="1" applyFill="1" applyBorder="1" applyAlignment="1">
      <alignment horizontal="right" vertical="top" wrapText="1" indent="1"/>
    </xf>
    <xf numFmtId="0" fontId="0" fillId="0" borderId="36" xfId="0" applyFill="1" applyBorder="1" applyAlignment="1">
      <alignment vertical="top" wrapText="1"/>
    </xf>
    <xf numFmtId="2" fontId="6" fillId="0" borderId="39" xfId="0" applyNumberFormat="1" applyFont="1" applyFill="1" applyBorder="1" applyAlignment="1">
      <alignment horizontal="left" vertical="top" indent="8" shrinkToFit="1"/>
    </xf>
    <xf numFmtId="0" fontId="7" fillId="0" borderId="32" xfId="0" applyFont="1" applyFill="1" applyBorder="1" applyAlignment="1">
      <alignment horizontal="left" vertical="top" wrapText="1" indent="2"/>
    </xf>
    <xf numFmtId="0" fontId="8" fillId="0" borderId="39" xfId="0" applyFont="1" applyFill="1" applyBorder="1" applyAlignment="1">
      <alignment horizontal="left" vertical="top" wrapText="1" indent="1"/>
    </xf>
    <xf numFmtId="2" fontId="6" fillId="0" borderId="32" xfId="0" applyNumberFormat="1" applyFont="1" applyFill="1" applyBorder="1" applyAlignment="1">
      <alignment horizontal="left" vertical="top" indent="6" shrinkToFit="1"/>
    </xf>
    <xf numFmtId="0" fontId="29" fillId="2" borderId="26" xfId="0" applyFont="1" applyFill="1" applyBorder="1"/>
    <xf numFmtId="0" fontId="29" fillId="2" borderId="0" xfId="0" applyFont="1" applyFill="1" applyBorder="1"/>
    <xf numFmtId="0" fontId="29" fillId="0" borderId="0" xfId="0" applyFont="1" applyBorder="1"/>
    <xf numFmtId="0" fontId="30" fillId="0" borderId="27" xfId="0" applyFont="1" applyFill="1" applyBorder="1" applyAlignment="1">
      <alignment horizontal="left" vertical="top"/>
    </xf>
    <xf numFmtId="0" fontId="29" fillId="0" borderId="26" xfId="0" applyFont="1" applyBorder="1"/>
    <xf numFmtId="0" fontId="29" fillId="0" borderId="0" xfId="0" applyFont="1" applyBorder="1" applyAlignment="1">
      <alignment horizontal="left"/>
    </xf>
    <xf numFmtId="0" fontId="29" fillId="2" borderId="26" xfId="0" applyFont="1" applyFill="1" applyBorder="1" applyAlignment="1">
      <alignment horizontal="left" vertical="top" indent="3" readingOrder="1"/>
    </xf>
    <xf numFmtId="0" fontId="31" fillId="0" borderId="28" xfId="0" applyFont="1" applyBorder="1"/>
    <xf numFmtId="0" fontId="31" fillId="0" borderId="26" xfId="0" applyFont="1" applyBorder="1"/>
    <xf numFmtId="0" fontId="31" fillId="0" borderId="0" xfId="0" applyFont="1" applyBorder="1"/>
    <xf numFmtId="0" fontId="31" fillId="0" borderId="31" xfId="0" applyFont="1" applyBorder="1"/>
    <xf numFmtId="0" fontId="0" fillId="0" borderId="40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42" xfId="0" applyFill="1" applyBorder="1" applyAlignment="1">
      <alignment horizontal="left" vertical="top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55</xdr:row>
      <xdr:rowOff>316991</xdr:rowOff>
    </xdr:from>
    <xdr:ext cx="6837045" cy="189230"/>
    <xdr:sp macro="" textlink="">
      <xdr:nvSpPr>
        <xdr:cNvPr id="2" name="Shape 7">
          <a:extLst>
            <a:ext uri="{FF2B5EF4-FFF2-40B4-BE49-F238E27FC236}">
              <a16:creationId xmlns:a16="http://schemas.microsoft.com/office/drawing/2014/main" id="{C5464354-F762-445C-B85C-441CDFD452A2}"/>
            </a:ext>
          </a:extLst>
        </xdr:cNvPr>
        <xdr:cNvSpPr/>
      </xdr:nvSpPr>
      <xdr:spPr>
        <a:xfrm>
          <a:off x="30480" y="5544311"/>
          <a:ext cx="6837045" cy="189230"/>
        </a:xfrm>
        <a:custGeom>
          <a:avLst/>
          <a:gdLst/>
          <a:ahLst/>
          <a:cxnLst/>
          <a:rect l="0" t="0" r="0" b="0"/>
          <a:pathLst>
            <a:path w="6837045" h="189230">
              <a:moveTo>
                <a:pt x="6836664" y="0"/>
              </a:moveTo>
              <a:lnTo>
                <a:pt x="0" y="0"/>
              </a:lnTo>
              <a:lnTo>
                <a:pt x="0" y="188975"/>
              </a:lnTo>
              <a:lnTo>
                <a:pt x="6836664" y="188975"/>
              </a:lnTo>
              <a:lnTo>
                <a:pt x="6836664" y="0"/>
              </a:lnTo>
              <a:close/>
            </a:path>
          </a:pathLst>
        </a:custGeom>
        <a:solidFill>
          <a:srgbClr val="FFFFFF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4"/>
  <sheetViews>
    <sheetView tabSelected="1" topLeftCell="A31" workbookViewId="0">
      <selection activeCell="L48" sqref="L48"/>
    </sheetView>
  </sheetViews>
  <sheetFormatPr baseColWidth="10" defaultColWidth="8.88671875" defaultRowHeight="13.2" x14ac:dyDescent="0.25"/>
  <cols>
    <col min="1" max="1" width="42.44140625" customWidth="1"/>
    <col min="2" max="2" width="16.44140625" bestFit="1" customWidth="1"/>
    <col min="3" max="3" width="15.88671875" bestFit="1" customWidth="1"/>
    <col min="4" max="4" width="16.44140625" bestFit="1" customWidth="1"/>
    <col min="5" max="5" width="15.5546875" customWidth="1"/>
    <col min="6" max="6" width="14" customWidth="1"/>
    <col min="7" max="7" width="10.6640625" customWidth="1"/>
  </cols>
  <sheetData>
    <row r="1" spans="1:9" x14ac:dyDescent="0.25">
      <c r="A1" s="72"/>
      <c r="B1" s="73"/>
      <c r="C1" s="73"/>
      <c r="D1" s="73"/>
      <c r="E1" s="73"/>
      <c r="F1" s="73"/>
      <c r="G1" s="74"/>
    </row>
    <row r="2" spans="1:9" ht="25.2" x14ac:dyDescent="0.45">
      <c r="A2" s="75" t="s">
        <v>57</v>
      </c>
      <c r="B2" s="76"/>
      <c r="C2" s="76"/>
      <c r="D2" s="76"/>
      <c r="E2" s="76"/>
      <c r="F2" s="76"/>
      <c r="G2" s="77"/>
    </row>
    <row r="3" spans="1:9" ht="21" x14ac:dyDescent="0.4">
      <c r="A3" s="78" t="s">
        <v>59</v>
      </c>
      <c r="B3" s="79">
        <v>43831</v>
      </c>
      <c r="C3" s="80" t="s">
        <v>60</v>
      </c>
      <c r="D3" s="79">
        <v>43861</v>
      </c>
      <c r="E3" s="76"/>
      <c r="F3" s="76"/>
      <c r="G3" s="77"/>
    </row>
    <row r="4" spans="1:9" x14ac:dyDescent="0.25">
      <c r="A4" s="81" t="s">
        <v>62</v>
      </c>
      <c r="B4" s="82"/>
      <c r="C4" s="82"/>
      <c r="D4" s="82"/>
      <c r="E4" s="82"/>
      <c r="F4" s="82"/>
      <c r="G4" s="83"/>
    </row>
    <row r="5" spans="1:9" x14ac:dyDescent="0.25">
      <c r="A5" s="84" t="s">
        <v>67</v>
      </c>
      <c r="B5" s="44" t="s">
        <v>68</v>
      </c>
      <c r="C5" s="45"/>
      <c r="D5" s="46" t="s">
        <v>58</v>
      </c>
      <c r="E5" s="47"/>
      <c r="F5" s="48"/>
      <c r="G5" s="85"/>
    </row>
    <row r="6" spans="1:9" x14ac:dyDescent="0.25">
      <c r="A6" s="86" t="s">
        <v>69</v>
      </c>
      <c r="B6" s="87">
        <v>1234567891234</v>
      </c>
      <c r="C6" s="50"/>
      <c r="D6" s="51" t="s">
        <v>61</v>
      </c>
      <c r="E6" s="52"/>
      <c r="F6" s="82"/>
      <c r="G6" s="88"/>
    </row>
    <row r="7" spans="1:9" x14ac:dyDescent="0.25">
      <c r="A7" s="86" t="s">
        <v>73</v>
      </c>
      <c r="B7" s="82" t="s">
        <v>74</v>
      </c>
      <c r="C7" s="53"/>
      <c r="D7" s="51">
        <v>75000</v>
      </c>
      <c r="E7" s="52" t="s">
        <v>84</v>
      </c>
      <c r="F7" s="89"/>
      <c r="G7" s="88"/>
    </row>
    <row r="8" spans="1:9" x14ac:dyDescent="0.25">
      <c r="A8" s="86" t="s">
        <v>76</v>
      </c>
      <c r="B8" s="82" t="s">
        <v>85</v>
      </c>
      <c r="C8" s="53"/>
      <c r="D8" s="51" t="s">
        <v>63</v>
      </c>
      <c r="E8" s="54" t="s">
        <v>64</v>
      </c>
      <c r="F8" s="54"/>
      <c r="G8" s="88"/>
    </row>
    <row r="9" spans="1:9" x14ac:dyDescent="0.25">
      <c r="A9" s="86" t="s">
        <v>77</v>
      </c>
      <c r="B9" s="90"/>
      <c r="C9" s="53"/>
      <c r="D9" s="49" t="s">
        <v>65</v>
      </c>
      <c r="E9" s="91" t="s">
        <v>66</v>
      </c>
      <c r="F9" s="82"/>
      <c r="G9" s="88"/>
    </row>
    <row r="10" spans="1:9" ht="21" x14ac:dyDescent="0.4">
      <c r="A10" s="86" t="s">
        <v>79</v>
      </c>
      <c r="B10" s="90"/>
      <c r="C10" s="53"/>
      <c r="D10" s="55"/>
      <c r="E10" s="56"/>
      <c r="F10" s="57"/>
      <c r="G10" s="92"/>
      <c r="H10" s="42"/>
      <c r="I10" s="42"/>
    </row>
    <row r="11" spans="1:9" ht="21" x14ac:dyDescent="0.4">
      <c r="A11" s="86"/>
      <c r="B11" s="89"/>
      <c r="C11" s="53"/>
      <c r="D11" s="82"/>
      <c r="E11" s="52"/>
      <c r="F11" s="82"/>
      <c r="G11" s="88"/>
      <c r="H11" s="39"/>
      <c r="I11" s="43"/>
    </row>
    <row r="12" spans="1:9" ht="21" x14ac:dyDescent="0.4">
      <c r="A12" s="86" t="s">
        <v>80</v>
      </c>
      <c r="B12" s="93">
        <v>43831</v>
      </c>
      <c r="C12" s="53"/>
      <c r="D12" s="46" t="s">
        <v>70</v>
      </c>
      <c r="E12" s="58" t="s">
        <v>71</v>
      </c>
      <c r="F12" s="59" t="s">
        <v>72</v>
      </c>
      <c r="G12" s="85"/>
      <c r="H12" s="39"/>
      <c r="I12" s="40"/>
    </row>
    <row r="13" spans="1:9" ht="21" x14ac:dyDescent="0.4">
      <c r="A13" s="86" t="s">
        <v>81</v>
      </c>
      <c r="B13" s="93">
        <v>43831</v>
      </c>
      <c r="C13" s="53"/>
      <c r="D13" s="51" t="s">
        <v>75</v>
      </c>
      <c r="E13" s="52"/>
      <c r="F13" s="82"/>
      <c r="G13" s="88"/>
      <c r="H13" s="41"/>
      <c r="I13" s="41"/>
    </row>
    <row r="14" spans="1:9" ht="21" x14ac:dyDescent="0.4">
      <c r="A14" s="86" t="s">
        <v>82</v>
      </c>
      <c r="B14" s="94"/>
      <c r="C14" s="53"/>
      <c r="D14" s="49"/>
      <c r="E14" s="52"/>
      <c r="F14" s="82"/>
      <c r="G14" s="88"/>
      <c r="H14" s="41"/>
      <c r="I14" s="41"/>
    </row>
    <row r="15" spans="1:9" ht="21" x14ac:dyDescent="0.4">
      <c r="A15" s="95" t="s">
        <v>83</v>
      </c>
      <c r="B15" s="60">
        <f>IF(Y22*B14/(35*52/12)&lt;Y22,Y22*B14/(35*52/12),Y22)</f>
        <v>0</v>
      </c>
      <c r="C15" s="61"/>
      <c r="D15" s="55">
        <v>78000</v>
      </c>
      <c r="E15" s="56" t="s">
        <v>78</v>
      </c>
      <c r="F15" s="57"/>
      <c r="G15" s="92"/>
      <c r="H15" s="41"/>
      <c r="I15" s="41"/>
    </row>
    <row r="16" spans="1:9" x14ac:dyDescent="0.25">
      <c r="A16" s="96"/>
      <c r="G16" s="77"/>
    </row>
    <row r="17" spans="1:7" x14ac:dyDescent="0.25">
      <c r="A17" s="96"/>
      <c r="G17" s="77"/>
    </row>
    <row r="18" spans="1:7" ht="18" customHeight="1" x14ac:dyDescent="0.25">
      <c r="A18" s="97" t="s">
        <v>0</v>
      </c>
      <c r="B18" s="1" t="s">
        <v>1</v>
      </c>
      <c r="C18" s="2" t="s">
        <v>2</v>
      </c>
      <c r="D18" s="1" t="s">
        <v>3</v>
      </c>
      <c r="E18" s="1" t="s">
        <v>4</v>
      </c>
      <c r="F18" s="29" t="s">
        <v>5</v>
      </c>
      <c r="G18" s="98"/>
    </row>
    <row r="19" spans="1:7" ht="14.55" customHeight="1" x14ac:dyDescent="0.25">
      <c r="A19" s="99" t="s">
        <v>6</v>
      </c>
      <c r="B19" s="3">
        <v>84</v>
      </c>
      <c r="C19" s="4"/>
      <c r="D19" s="4"/>
      <c r="E19" s="5">
        <v>415.75</v>
      </c>
      <c r="F19" s="6"/>
      <c r="G19" s="100"/>
    </row>
    <row r="20" spans="1:7" ht="12.45" customHeight="1" x14ac:dyDescent="0.25">
      <c r="A20" s="101" t="s">
        <v>7</v>
      </c>
      <c r="B20" s="7"/>
      <c r="C20" s="8"/>
      <c r="D20" s="8"/>
      <c r="E20" s="9">
        <v>415.75</v>
      </c>
      <c r="F20" s="10"/>
      <c r="G20" s="102"/>
    </row>
    <row r="21" spans="1:7" ht="10.8" customHeight="1" x14ac:dyDescent="0.25">
      <c r="A21" s="103" t="s">
        <v>8</v>
      </c>
      <c r="B21" s="11">
        <v>88.15</v>
      </c>
      <c r="C21" s="12">
        <v>0.75</v>
      </c>
      <c r="D21" s="13">
        <v>0.66</v>
      </c>
      <c r="E21" s="8"/>
      <c r="F21" s="14">
        <v>7</v>
      </c>
      <c r="G21" s="104">
        <v>6.17</v>
      </c>
    </row>
    <row r="22" spans="1:7" ht="10.5" customHeight="1" x14ac:dyDescent="0.25">
      <c r="A22" s="103" t="s">
        <v>9</v>
      </c>
      <c r="B22" s="11">
        <v>88.15</v>
      </c>
      <c r="C22" s="12">
        <v>6.9</v>
      </c>
      <c r="D22" s="13">
        <v>6.08</v>
      </c>
      <c r="E22" s="8"/>
      <c r="F22" s="14">
        <v>8.5500000000000007</v>
      </c>
      <c r="G22" s="104">
        <v>7.54</v>
      </c>
    </row>
    <row r="23" spans="1:7" ht="10.5" customHeight="1" x14ac:dyDescent="0.25">
      <c r="A23" s="103" t="s">
        <v>10</v>
      </c>
      <c r="B23" s="11">
        <v>88.15</v>
      </c>
      <c r="C23" s="12">
        <v>0.4</v>
      </c>
      <c r="D23" s="13">
        <v>0.35</v>
      </c>
      <c r="E23" s="8"/>
      <c r="F23" s="14">
        <v>1.9</v>
      </c>
      <c r="G23" s="104">
        <v>1.67</v>
      </c>
    </row>
    <row r="24" spans="1:7" ht="10.5" customHeight="1" x14ac:dyDescent="0.25">
      <c r="A24" s="103" t="s">
        <v>11</v>
      </c>
      <c r="B24" s="11">
        <v>88.15</v>
      </c>
      <c r="C24" s="8"/>
      <c r="D24" s="8"/>
      <c r="E24" s="8"/>
      <c r="F24" s="14">
        <v>3.45</v>
      </c>
      <c r="G24" s="104">
        <v>3.04</v>
      </c>
    </row>
    <row r="25" spans="1:7" ht="10.5" customHeight="1" x14ac:dyDescent="0.25">
      <c r="A25" s="103" t="s">
        <v>12</v>
      </c>
      <c r="B25" s="11">
        <v>88.15</v>
      </c>
      <c r="C25" s="8"/>
      <c r="D25" s="8"/>
      <c r="E25" s="8"/>
      <c r="F25" s="14">
        <v>0.1</v>
      </c>
      <c r="G25" s="104">
        <v>0.09</v>
      </c>
    </row>
    <row r="26" spans="1:7" ht="10.5" customHeight="1" x14ac:dyDescent="0.25">
      <c r="A26" s="103" t="s">
        <v>13</v>
      </c>
      <c r="B26" s="11">
        <v>88.15</v>
      </c>
      <c r="C26" s="8"/>
      <c r="D26" s="8"/>
      <c r="E26" s="8"/>
      <c r="F26" s="14">
        <v>3.57</v>
      </c>
      <c r="G26" s="104">
        <v>3.15</v>
      </c>
    </row>
    <row r="27" spans="1:7" ht="10.5" customHeight="1" x14ac:dyDescent="0.25">
      <c r="A27" s="103" t="s">
        <v>14</v>
      </c>
      <c r="B27" s="11">
        <v>463.56</v>
      </c>
      <c r="C27" s="8"/>
      <c r="D27" s="8"/>
      <c r="E27" s="8"/>
      <c r="F27" s="14">
        <v>2.95</v>
      </c>
      <c r="G27" s="104">
        <v>13.68</v>
      </c>
    </row>
    <row r="28" spans="1:7" ht="10.5" customHeight="1" x14ac:dyDescent="0.25">
      <c r="A28" s="103" t="s">
        <v>15</v>
      </c>
      <c r="B28" s="11">
        <v>88.15</v>
      </c>
      <c r="C28" s="8"/>
      <c r="D28" s="8"/>
      <c r="E28" s="8"/>
      <c r="F28" s="14">
        <v>6</v>
      </c>
      <c r="G28" s="104">
        <v>5.29</v>
      </c>
    </row>
    <row r="29" spans="1:7" ht="10.5" customHeight="1" x14ac:dyDescent="0.25">
      <c r="A29" s="103" t="s">
        <v>16</v>
      </c>
      <c r="B29" s="11">
        <v>88.15</v>
      </c>
      <c r="C29" s="12">
        <v>-0.75</v>
      </c>
      <c r="D29" s="13">
        <v>-0.66</v>
      </c>
      <c r="E29" s="8"/>
      <c r="F29" s="10"/>
      <c r="G29" s="102"/>
    </row>
    <row r="30" spans="1:7" ht="10.5" customHeight="1" x14ac:dyDescent="0.25">
      <c r="A30" s="103" t="s">
        <v>17</v>
      </c>
      <c r="B30" s="11">
        <v>88.15</v>
      </c>
      <c r="C30" s="8"/>
      <c r="D30" s="8"/>
      <c r="E30" s="8"/>
      <c r="F30" s="14">
        <v>1.8</v>
      </c>
      <c r="G30" s="104">
        <v>1.59</v>
      </c>
    </row>
    <row r="31" spans="1:7" ht="10.5" customHeight="1" x14ac:dyDescent="0.25">
      <c r="A31" s="103" t="s">
        <v>18</v>
      </c>
      <c r="B31" s="11">
        <v>88.15</v>
      </c>
      <c r="C31" s="8"/>
      <c r="D31" s="8"/>
      <c r="E31" s="8"/>
      <c r="F31" s="14">
        <v>0.3</v>
      </c>
      <c r="G31" s="104">
        <v>0.26</v>
      </c>
    </row>
    <row r="32" spans="1:7" ht="10.5" customHeight="1" x14ac:dyDescent="0.25">
      <c r="A32" s="103" t="s">
        <v>19</v>
      </c>
      <c r="B32" s="7"/>
      <c r="C32" s="8"/>
      <c r="D32" s="8"/>
      <c r="E32" s="8"/>
      <c r="F32" s="10"/>
      <c r="G32" s="104">
        <v>61.2</v>
      </c>
    </row>
    <row r="33" spans="1:7" ht="10.5" customHeight="1" x14ac:dyDescent="0.25">
      <c r="A33" s="103" t="s">
        <v>20</v>
      </c>
      <c r="B33" s="11">
        <v>415.75</v>
      </c>
      <c r="C33" s="8"/>
      <c r="D33" s="8"/>
      <c r="E33" s="8"/>
      <c r="F33" s="14">
        <v>0.6</v>
      </c>
      <c r="G33" s="104">
        <v>2.4900000000000002</v>
      </c>
    </row>
    <row r="34" spans="1:7" ht="10.5" customHeight="1" x14ac:dyDescent="0.25">
      <c r="A34" s="103" t="s">
        <v>21</v>
      </c>
      <c r="B34" s="11">
        <v>415.75</v>
      </c>
      <c r="C34" s="12">
        <v>0.01</v>
      </c>
      <c r="D34" s="13">
        <v>0.04</v>
      </c>
      <c r="E34" s="8"/>
      <c r="F34" s="14">
        <v>0.01</v>
      </c>
      <c r="G34" s="104">
        <v>0.04</v>
      </c>
    </row>
    <row r="35" spans="1:7" ht="10.5" customHeight="1" x14ac:dyDescent="0.25">
      <c r="A35" s="103" t="s">
        <v>22</v>
      </c>
      <c r="B35" s="11">
        <v>415.75</v>
      </c>
      <c r="C35" s="12">
        <v>0.25</v>
      </c>
      <c r="D35" s="13">
        <v>1.04</v>
      </c>
      <c r="E35" s="8"/>
      <c r="F35" s="14">
        <v>0.25</v>
      </c>
      <c r="G35" s="104">
        <v>1.04</v>
      </c>
    </row>
    <row r="36" spans="1:7" ht="10.5" customHeight="1" x14ac:dyDescent="0.25">
      <c r="A36" s="103" t="s">
        <v>23</v>
      </c>
      <c r="B36" s="11">
        <v>415.75</v>
      </c>
      <c r="C36" s="12">
        <v>0.31</v>
      </c>
      <c r="D36" s="13">
        <v>1.29</v>
      </c>
      <c r="E36" s="8"/>
      <c r="F36" s="14">
        <v>0.32</v>
      </c>
      <c r="G36" s="104">
        <v>1.33</v>
      </c>
    </row>
    <row r="37" spans="1:7" ht="10.5" customHeight="1" x14ac:dyDescent="0.25">
      <c r="A37" s="103" t="s">
        <v>24</v>
      </c>
      <c r="B37" s="11">
        <v>415.75</v>
      </c>
      <c r="C37" s="12">
        <v>0.05</v>
      </c>
      <c r="D37" s="13">
        <v>0.21</v>
      </c>
      <c r="E37" s="8"/>
      <c r="F37" s="14">
        <v>0.05</v>
      </c>
      <c r="G37" s="104">
        <v>0.21</v>
      </c>
    </row>
    <row r="38" spans="1:7" ht="10.5" customHeight="1" x14ac:dyDescent="0.25">
      <c r="A38" s="103" t="s">
        <v>25</v>
      </c>
      <c r="B38" s="11">
        <v>415.75</v>
      </c>
      <c r="C38" s="8"/>
      <c r="D38" s="8"/>
      <c r="E38" s="8"/>
      <c r="F38" s="14">
        <v>2.57</v>
      </c>
      <c r="G38" s="104">
        <v>10.68</v>
      </c>
    </row>
    <row r="39" spans="1:7" ht="10.5" customHeight="1" x14ac:dyDescent="0.25">
      <c r="A39" s="103" t="s">
        <v>26</v>
      </c>
      <c r="B39" s="11">
        <v>98.29</v>
      </c>
      <c r="C39" s="8"/>
      <c r="D39" s="8"/>
      <c r="E39" s="8"/>
      <c r="F39" s="14">
        <v>0.3</v>
      </c>
      <c r="G39" s="104">
        <v>0.28999999999999998</v>
      </c>
    </row>
    <row r="40" spans="1:7" ht="10.5" customHeight="1" x14ac:dyDescent="0.25">
      <c r="A40" s="103" t="s">
        <v>27</v>
      </c>
      <c r="B40" s="11">
        <v>5.2</v>
      </c>
      <c r="C40" s="8"/>
      <c r="D40" s="8"/>
      <c r="E40" s="8"/>
      <c r="F40" s="14">
        <v>8</v>
      </c>
      <c r="G40" s="104">
        <v>0.42</v>
      </c>
    </row>
    <row r="41" spans="1:7" ht="10.5" customHeight="1" x14ac:dyDescent="0.25">
      <c r="A41" s="103" t="s">
        <v>28</v>
      </c>
      <c r="B41" s="11">
        <v>91.71</v>
      </c>
      <c r="C41" s="12">
        <v>6.8</v>
      </c>
      <c r="D41" s="13">
        <v>6.24</v>
      </c>
      <c r="E41" s="8"/>
      <c r="F41" s="10"/>
      <c r="G41" s="102"/>
    </row>
    <row r="42" spans="1:7" ht="10.5" customHeight="1" x14ac:dyDescent="0.25">
      <c r="A42" s="103" t="s">
        <v>29</v>
      </c>
      <c r="B42" s="11">
        <v>98.29</v>
      </c>
      <c r="C42" s="8"/>
      <c r="D42" s="8"/>
      <c r="E42" s="8"/>
      <c r="F42" s="14">
        <v>0.68</v>
      </c>
      <c r="G42" s="104">
        <v>0.67</v>
      </c>
    </row>
    <row r="43" spans="1:7" ht="10.5" customHeight="1" x14ac:dyDescent="0.25">
      <c r="A43" s="103" t="s">
        <v>30</v>
      </c>
      <c r="B43" s="11">
        <v>470.38</v>
      </c>
      <c r="C43" s="8"/>
      <c r="D43" s="8"/>
      <c r="E43" s="8"/>
      <c r="F43" s="14">
        <v>0.11</v>
      </c>
      <c r="G43" s="104">
        <v>0.52</v>
      </c>
    </row>
    <row r="44" spans="1:7" ht="10.5" customHeight="1" x14ac:dyDescent="0.25">
      <c r="A44" s="103" t="s">
        <v>31</v>
      </c>
      <c r="B44" s="11">
        <v>415.75</v>
      </c>
      <c r="C44" s="8"/>
      <c r="D44" s="8"/>
      <c r="E44" s="8"/>
      <c r="F44" s="14">
        <v>19.8</v>
      </c>
      <c r="G44" s="104">
        <v>82.32</v>
      </c>
    </row>
    <row r="45" spans="1:7" ht="10.5" customHeight="1" x14ac:dyDescent="0.25">
      <c r="A45" s="103" t="s">
        <v>32</v>
      </c>
      <c r="B45" s="11">
        <v>98.29</v>
      </c>
      <c r="C45" s="8"/>
      <c r="D45" s="8"/>
      <c r="E45" s="8"/>
      <c r="F45" s="14">
        <v>0.7</v>
      </c>
      <c r="G45" s="104">
        <v>0.69</v>
      </c>
    </row>
    <row r="46" spans="1:7" ht="10.5" customHeight="1" x14ac:dyDescent="0.25">
      <c r="A46" s="103" t="s">
        <v>33</v>
      </c>
      <c r="B46" s="7"/>
      <c r="C46" s="8"/>
      <c r="D46" s="8"/>
      <c r="E46" s="8"/>
      <c r="F46" s="10"/>
      <c r="G46" s="104">
        <v>0.18</v>
      </c>
    </row>
    <row r="47" spans="1:7" ht="10.8" customHeight="1" x14ac:dyDescent="0.25">
      <c r="A47" s="103" t="s">
        <v>34</v>
      </c>
      <c r="B47" s="11">
        <v>88.15</v>
      </c>
      <c r="C47" s="8"/>
      <c r="D47" s="8"/>
      <c r="E47" s="8"/>
      <c r="F47" s="14">
        <v>0.2</v>
      </c>
      <c r="G47" s="104">
        <v>0.18</v>
      </c>
    </row>
    <row r="48" spans="1:7" ht="12.45" customHeight="1" x14ac:dyDescent="0.25">
      <c r="A48" s="101" t="s">
        <v>35</v>
      </c>
      <c r="B48" s="7"/>
      <c r="C48" s="8"/>
      <c r="D48" s="9">
        <v>15.25</v>
      </c>
      <c r="E48" s="8"/>
      <c r="F48" s="10"/>
      <c r="G48" s="102"/>
    </row>
    <row r="49" spans="1:7" ht="10.95" customHeight="1" x14ac:dyDescent="0.25">
      <c r="A49" s="103" t="s">
        <v>36</v>
      </c>
      <c r="B49" s="11">
        <v>91.71</v>
      </c>
      <c r="C49" s="12">
        <v>2.4</v>
      </c>
      <c r="D49" s="13">
        <v>2.2000000000000002</v>
      </c>
      <c r="E49" s="8"/>
      <c r="F49" s="10"/>
      <c r="G49" s="102"/>
    </row>
    <row r="50" spans="1:7" ht="9.75" customHeight="1" x14ac:dyDescent="0.25">
      <c r="A50" s="103" t="s">
        <v>37</v>
      </c>
      <c r="B50" s="11">
        <v>91.71</v>
      </c>
      <c r="C50" s="12">
        <v>0.5</v>
      </c>
      <c r="D50" s="13">
        <v>0.46</v>
      </c>
      <c r="E50" s="8"/>
      <c r="F50" s="10"/>
      <c r="G50" s="102"/>
    </row>
    <row r="51" spans="1:7" ht="12.3" customHeight="1" x14ac:dyDescent="0.25">
      <c r="A51" s="101" t="s">
        <v>38</v>
      </c>
      <c r="B51" s="7"/>
      <c r="C51" s="8"/>
      <c r="D51" s="9">
        <v>17.91</v>
      </c>
      <c r="E51" s="8"/>
      <c r="F51" s="10"/>
      <c r="G51" s="105">
        <v>204.74</v>
      </c>
    </row>
    <row r="52" spans="1:7" ht="13.5" customHeight="1" x14ac:dyDescent="0.25">
      <c r="A52" s="101" t="s">
        <v>39</v>
      </c>
      <c r="B52" s="7"/>
      <c r="C52" s="8"/>
      <c r="D52" s="8"/>
      <c r="E52" s="9">
        <v>400.54</v>
      </c>
      <c r="F52" s="10"/>
      <c r="G52" s="102"/>
    </row>
    <row r="53" spans="1:7" ht="10.95" customHeight="1" x14ac:dyDescent="0.25">
      <c r="A53" s="103" t="s">
        <v>40</v>
      </c>
      <c r="B53" s="11">
        <v>20.54</v>
      </c>
      <c r="C53" s="12">
        <v>0.5</v>
      </c>
      <c r="D53" s="8"/>
      <c r="E53" s="13">
        <v>10.27</v>
      </c>
      <c r="F53" s="10"/>
      <c r="G53" s="102"/>
    </row>
    <row r="54" spans="1:7" ht="9.4499999999999993" customHeight="1" x14ac:dyDescent="0.25">
      <c r="A54" s="106" t="s">
        <v>41</v>
      </c>
      <c r="B54" s="15">
        <v>12</v>
      </c>
      <c r="C54" s="16">
        <v>3.4</v>
      </c>
      <c r="D54" s="17">
        <v>40.799999999999997</v>
      </c>
      <c r="E54" s="18"/>
      <c r="F54" s="19"/>
      <c r="G54" s="107"/>
    </row>
    <row r="55" spans="1:7" x14ac:dyDescent="0.25">
      <c r="A55" s="96"/>
      <c r="G55" s="77"/>
    </row>
    <row r="56" spans="1:7" ht="60.6" x14ac:dyDescent="0.25">
      <c r="A56" s="108" t="s">
        <v>42</v>
      </c>
      <c r="B56" s="36"/>
      <c r="C56" s="36"/>
      <c r="D56" s="36"/>
      <c r="E56" s="36"/>
      <c r="F56" s="36"/>
      <c r="G56" s="109"/>
    </row>
    <row r="57" spans="1:7" ht="13.2" customHeight="1" x14ac:dyDescent="0.25">
      <c r="A57" s="110" t="s">
        <v>53</v>
      </c>
      <c r="B57" s="20"/>
      <c r="C57" s="20"/>
      <c r="D57" s="20"/>
      <c r="E57" s="37" t="s">
        <v>54</v>
      </c>
      <c r="F57" s="38" t="s">
        <v>55</v>
      </c>
      <c r="G57" s="111" t="s">
        <v>56</v>
      </c>
    </row>
    <row r="58" spans="1:7" x14ac:dyDescent="0.25">
      <c r="A58" s="112" t="s">
        <v>43</v>
      </c>
      <c r="B58" s="34"/>
      <c r="C58" s="34"/>
      <c r="D58" s="34"/>
      <c r="E58" s="33">
        <v>0</v>
      </c>
      <c r="F58" s="21">
        <v>0</v>
      </c>
      <c r="G58" s="113">
        <v>0</v>
      </c>
    </row>
    <row r="59" spans="1:7" ht="31.2" x14ac:dyDescent="0.25">
      <c r="A59" s="114" t="s">
        <v>86</v>
      </c>
      <c r="B59" s="30"/>
      <c r="C59" s="30"/>
      <c r="D59" s="30"/>
      <c r="E59" s="30"/>
      <c r="F59" s="22" t="s">
        <v>44</v>
      </c>
      <c r="G59" s="115" t="s">
        <v>45</v>
      </c>
    </row>
    <row r="60" spans="1:7" x14ac:dyDescent="0.25">
      <c r="A60" s="116"/>
      <c r="B60" s="31"/>
      <c r="C60" s="31"/>
      <c r="D60" s="31"/>
      <c r="E60" s="31"/>
      <c r="F60" s="23">
        <v>367.31</v>
      </c>
      <c r="G60" s="117">
        <v>204.74</v>
      </c>
    </row>
    <row r="61" spans="1:7" ht="28.8" x14ac:dyDescent="0.25">
      <c r="A61" s="118" t="s">
        <v>46</v>
      </c>
      <c r="B61" s="24" t="s">
        <v>47</v>
      </c>
      <c r="C61" s="32" t="s">
        <v>48</v>
      </c>
      <c r="D61" s="32" t="s">
        <v>49</v>
      </c>
      <c r="E61" s="25" t="s">
        <v>50</v>
      </c>
      <c r="F61" s="26" t="s">
        <v>51</v>
      </c>
      <c r="G61" s="119" t="s">
        <v>52</v>
      </c>
    </row>
    <row r="62" spans="1:7" x14ac:dyDescent="0.25">
      <c r="A62" s="120">
        <v>415.75</v>
      </c>
      <c r="B62" s="27">
        <v>88.15</v>
      </c>
      <c r="C62" s="33">
        <v>400.54</v>
      </c>
      <c r="D62" s="35">
        <v>1828.27</v>
      </c>
      <c r="E62" s="28">
        <v>1828.27</v>
      </c>
      <c r="F62" s="21">
        <v>84</v>
      </c>
      <c r="G62" s="117">
        <v>630.76</v>
      </c>
    </row>
    <row r="63" spans="1:7" ht="14.4" x14ac:dyDescent="0.3">
      <c r="A63" s="121" t="s">
        <v>87</v>
      </c>
      <c r="B63" s="122"/>
      <c r="C63" s="123"/>
      <c r="D63" s="123"/>
      <c r="E63" s="122"/>
      <c r="F63" s="62"/>
      <c r="G63" s="124"/>
    </row>
    <row r="64" spans="1:7" ht="14.4" x14ac:dyDescent="0.3">
      <c r="A64" s="125"/>
      <c r="B64" s="122"/>
      <c r="C64" s="126"/>
      <c r="D64" s="122"/>
      <c r="E64" s="122"/>
      <c r="F64" s="62"/>
      <c r="G64" s="124"/>
    </row>
    <row r="65" spans="1:7" ht="14.4" x14ac:dyDescent="0.3">
      <c r="A65" s="121" t="s">
        <v>88</v>
      </c>
      <c r="B65" s="122"/>
      <c r="C65" s="122"/>
      <c r="D65" s="122"/>
      <c r="E65" s="122"/>
      <c r="F65" s="62"/>
      <c r="G65" s="124"/>
    </row>
    <row r="66" spans="1:7" ht="14.4" x14ac:dyDescent="0.3">
      <c r="A66" s="127" t="s">
        <v>89</v>
      </c>
      <c r="B66" s="122"/>
      <c r="C66" s="122"/>
      <c r="D66" s="122"/>
      <c r="E66" s="122"/>
      <c r="F66" s="62"/>
      <c r="G66" s="124"/>
    </row>
    <row r="67" spans="1:7" ht="14.4" x14ac:dyDescent="0.3">
      <c r="A67" s="127"/>
      <c r="B67" s="122"/>
      <c r="C67" s="122"/>
      <c r="D67" s="122"/>
      <c r="E67" s="122"/>
      <c r="F67" s="62"/>
      <c r="G67" s="124"/>
    </row>
    <row r="68" spans="1:7" ht="14.4" x14ac:dyDescent="0.3">
      <c r="A68" s="128" t="s">
        <v>90</v>
      </c>
      <c r="B68" s="63"/>
      <c r="C68" s="63"/>
      <c r="D68" s="64"/>
      <c r="E68" s="122"/>
      <c r="F68" s="62"/>
      <c r="G68" s="124"/>
    </row>
    <row r="69" spans="1:7" ht="14.4" x14ac:dyDescent="0.3">
      <c r="A69" s="129"/>
      <c r="B69" s="130" t="s">
        <v>91</v>
      </c>
      <c r="C69" s="65" t="s">
        <v>92</v>
      </c>
      <c r="D69" s="66"/>
      <c r="E69" s="122"/>
      <c r="F69" s="62"/>
      <c r="G69" s="124"/>
    </row>
    <row r="70" spans="1:7" ht="14.4" x14ac:dyDescent="0.3">
      <c r="A70" s="129" t="s">
        <v>93</v>
      </c>
      <c r="B70" s="123"/>
      <c r="C70" s="67"/>
      <c r="D70" s="68"/>
      <c r="E70" s="122"/>
      <c r="F70" s="62"/>
      <c r="G70" s="124"/>
    </row>
    <row r="71" spans="1:7" ht="14.4" x14ac:dyDescent="0.3">
      <c r="A71" s="129" t="s">
        <v>94</v>
      </c>
      <c r="B71" s="123"/>
      <c r="C71" s="67"/>
      <c r="D71" s="68">
        <v>0</v>
      </c>
      <c r="E71" s="122"/>
      <c r="F71" s="62"/>
      <c r="G71" s="124"/>
    </row>
    <row r="72" spans="1:7" ht="14.4" x14ac:dyDescent="0.3">
      <c r="A72" s="131" t="s">
        <v>95</v>
      </c>
      <c r="B72" s="69">
        <f>B70-B71</f>
        <v>0</v>
      </c>
      <c r="C72" s="70"/>
      <c r="D72" s="71">
        <f>D70-D71</f>
        <v>0</v>
      </c>
      <c r="E72" s="122"/>
      <c r="F72" s="62"/>
      <c r="G72" s="124"/>
    </row>
    <row r="73" spans="1:7" x14ac:dyDescent="0.25">
      <c r="A73" s="96"/>
      <c r="G73" s="77"/>
    </row>
    <row r="74" spans="1:7" ht="13.8" thickBot="1" x14ac:dyDescent="0.3">
      <c r="A74" s="132"/>
      <c r="B74" s="133"/>
      <c r="C74" s="133"/>
      <c r="D74" s="133"/>
      <c r="E74" s="133"/>
      <c r="F74" s="133"/>
      <c r="G74" s="134"/>
    </row>
  </sheetData>
  <mergeCells count="5">
    <mergeCell ref="C69:D69"/>
    <mergeCell ref="E8:F8"/>
    <mergeCell ref="B5:C5"/>
    <mergeCell ref="B6:C6"/>
    <mergeCell ref="F18:G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</cp:lastModifiedBy>
  <dcterms:created xsi:type="dcterms:W3CDTF">2020-11-03T08:54:10Z</dcterms:created>
  <dcterms:modified xsi:type="dcterms:W3CDTF">2020-11-03T09:15:52Z</dcterms:modified>
</cp:coreProperties>
</file>